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LENA CEPEDA\Desktop\"/>
    </mc:Choice>
  </mc:AlternateContent>
  <bookViews>
    <workbookView xWindow="-108" yWindow="-108" windowWidth="23256" windowHeight="12576"/>
  </bookViews>
  <sheets>
    <sheet name="DATOS" sheetId="6" r:id="rId1"/>
    <sheet name="GRAF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2" i="6" l="1"/>
  <c r="BY22" i="6" s="1"/>
  <c r="BX21" i="6"/>
  <c r="BY21" i="6" s="1"/>
  <c r="BX20" i="6"/>
  <c r="BY20" i="6" s="1"/>
  <c r="BX19" i="6"/>
  <c r="BY19" i="6" s="1"/>
  <c r="BX18" i="6"/>
  <c r="BY18" i="6" s="1"/>
  <c r="BX17" i="6"/>
  <c r="BY17" i="6" s="1"/>
  <c r="BX16" i="6"/>
  <c r="BY16" i="6" s="1"/>
  <c r="BX15" i="6"/>
  <c r="BX14" i="6"/>
  <c r="BY14" i="6" s="1"/>
  <c r="BX13" i="6"/>
  <c r="BY13" i="6" s="1"/>
  <c r="BX12" i="6"/>
  <c r="BY12" i="6" s="1"/>
  <c r="BX11" i="6"/>
  <c r="BY11" i="6" s="1"/>
  <c r="BX10" i="6"/>
  <c r="BY10" i="6" s="1"/>
  <c r="BX9" i="6"/>
  <c r="BX8" i="6"/>
  <c r="BX7" i="6"/>
  <c r="BX6" i="6"/>
  <c r="BY6" i="6" s="1"/>
  <c r="BF22" i="6"/>
  <c r="BG22" i="6" s="1"/>
  <c r="BF21" i="6"/>
  <c r="BG21" i="6" s="1"/>
  <c r="BF20" i="6"/>
  <c r="BG20" i="6" s="1"/>
  <c r="BF19" i="6"/>
  <c r="BG19" i="6" s="1"/>
  <c r="BF18" i="6"/>
  <c r="BG18" i="6" s="1"/>
  <c r="BF17" i="6"/>
  <c r="BG17" i="6" s="1"/>
  <c r="BF16" i="6"/>
  <c r="BF15" i="6"/>
  <c r="BF14" i="6"/>
  <c r="BG14" i="6" s="1"/>
  <c r="BF13" i="6"/>
  <c r="BG13" i="6" s="1"/>
  <c r="BF12" i="6"/>
  <c r="BG12" i="6" s="1"/>
  <c r="BF11" i="6"/>
  <c r="BF10" i="6"/>
  <c r="BF9" i="6"/>
  <c r="BG9" i="6" s="1"/>
  <c r="BF8" i="6"/>
  <c r="BF7" i="6"/>
  <c r="BF6" i="6"/>
  <c r="BG6" i="6" s="1"/>
  <c r="AN22" i="6"/>
  <c r="AO22" i="6" s="1"/>
  <c r="AN21" i="6"/>
  <c r="AO21" i="6" s="1"/>
  <c r="AN20" i="6"/>
  <c r="AO20" i="6" s="1"/>
  <c r="AN19" i="6"/>
  <c r="AO19" i="6" s="1"/>
  <c r="AN18" i="6"/>
  <c r="AO18" i="6" s="1"/>
  <c r="AN17" i="6"/>
  <c r="AO17" i="6" s="1"/>
  <c r="AN16" i="6"/>
  <c r="AN15" i="6"/>
  <c r="AN14" i="6"/>
  <c r="AN13" i="6"/>
  <c r="AO13" i="6" s="1"/>
  <c r="AN12" i="6"/>
  <c r="AO12" i="6" s="1"/>
  <c r="AN11" i="6"/>
  <c r="AO11" i="6" s="1"/>
  <c r="AN10" i="6"/>
  <c r="AO10" i="6" s="1"/>
  <c r="AN9" i="6"/>
  <c r="AO9" i="6" s="1"/>
  <c r="AN8" i="6"/>
  <c r="AN6" i="6"/>
  <c r="AO6" i="6" s="1"/>
  <c r="V13" i="6"/>
  <c r="W13" i="6" s="1"/>
  <c r="V14" i="6"/>
  <c r="V15" i="6"/>
  <c r="V16" i="6"/>
  <c r="V17" i="6"/>
  <c r="V18" i="6"/>
  <c r="V19" i="6"/>
  <c r="W19" i="6" s="1"/>
  <c r="V20" i="6"/>
  <c r="V21" i="6"/>
  <c r="W21" i="6" s="1"/>
  <c r="V22" i="6"/>
  <c r="V7" i="6"/>
  <c r="V8" i="6"/>
  <c r="V9" i="6"/>
  <c r="W9" i="6" s="1"/>
  <c r="V10" i="6"/>
  <c r="V11" i="6"/>
  <c r="V12" i="6"/>
  <c r="V6" i="6"/>
  <c r="W6" i="6" s="1"/>
  <c r="BU22" i="6"/>
  <c r="BU21" i="6"/>
  <c r="BU20" i="6"/>
  <c r="BU19" i="6"/>
  <c r="BU18" i="6"/>
  <c r="BU17" i="6"/>
  <c r="BU16" i="6"/>
  <c r="BU15" i="6"/>
  <c r="BU14" i="6"/>
  <c r="BU13" i="6"/>
  <c r="BU12" i="6"/>
  <c r="BU11" i="6"/>
  <c r="BU10" i="6"/>
  <c r="BU9" i="6"/>
  <c r="BU8" i="6"/>
  <c r="BU7" i="6"/>
  <c r="BU6" i="6"/>
  <c r="BC22" i="6"/>
  <c r="BC21" i="6"/>
  <c r="BC20" i="6"/>
  <c r="BC19" i="6"/>
  <c r="BC18" i="6"/>
  <c r="BC17" i="6"/>
  <c r="BC16" i="6"/>
  <c r="BC15" i="6"/>
  <c r="BC14" i="6"/>
  <c r="BC13" i="6"/>
  <c r="BC12" i="6"/>
  <c r="BC11" i="6"/>
  <c r="BC10" i="6"/>
  <c r="BC9" i="6"/>
  <c r="BC8" i="6"/>
  <c r="BC7" i="6"/>
  <c r="BC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BY15" i="6"/>
  <c r="BY9" i="6"/>
  <c r="BY8" i="6"/>
  <c r="BY7" i="6"/>
  <c r="BG16" i="6"/>
  <c r="BG15" i="6"/>
  <c r="BG11" i="6"/>
  <c r="BG10" i="6"/>
  <c r="BG8" i="6"/>
  <c r="BG7" i="6"/>
  <c r="AO7" i="6"/>
  <c r="AO8" i="6"/>
  <c r="AO14" i="6"/>
  <c r="AO15" i="6"/>
  <c r="AO16" i="6"/>
  <c r="BV27" i="6"/>
  <c r="BD27" i="6"/>
  <c r="W22" i="6"/>
  <c r="W7" i="6"/>
  <c r="W8" i="6"/>
  <c r="W10" i="6"/>
  <c r="W11" i="6"/>
  <c r="W12" i="6"/>
  <c r="W14" i="6"/>
  <c r="W15" i="6"/>
  <c r="W16" i="6"/>
  <c r="W17" i="6"/>
  <c r="W20" i="6"/>
  <c r="AL27" i="6"/>
  <c r="T27" i="6"/>
  <c r="U24" i="6"/>
  <c r="AM24" i="6"/>
  <c r="BE24" i="6"/>
  <c r="BW24" i="6"/>
  <c r="V25" i="6" l="1"/>
  <c r="BY23" i="6"/>
  <c r="BX25" i="6"/>
  <c r="BW30" i="6" s="1"/>
  <c r="G26" i="7" s="1"/>
  <c r="BF25" i="6"/>
  <c r="BE30" i="6" s="1"/>
  <c r="F26" i="7" s="1"/>
  <c r="AN25" i="6"/>
  <c r="AM30" i="6" s="1"/>
  <c r="E26" i="7" s="1"/>
  <c r="W18" i="6"/>
  <c r="BG23" i="6"/>
  <c r="BC26" i="6"/>
  <c r="BE29" i="6" s="1"/>
  <c r="F25" i="7" s="1"/>
  <c r="BU26" i="6"/>
  <c r="BW31" i="6"/>
  <c r="G27" i="7" s="1"/>
  <c r="BW29" i="6"/>
  <c r="G25" i="7" s="1"/>
  <c r="AO23" i="6"/>
  <c r="W23" i="6"/>
  <c r="U30" i="6"/>
  <c r="D26" i="7" s="1"/>
  <c r="AK26" i="6"/>
  <c r="S26" i="6"/>
  <c r="U29" i="6" s="1"/>
  <c r="D25" i="7" s="1"/>
  <c r="BE31" i="6" l="1"/>
  <c r="F27" i="7" s="1"/>
  <c r="AM29" i="6"/>
  <c r="E25" i="7" s="1"/>
  <c r="AM31" i="6"/>
  <c r="E27" i="7" s="1"/>
  <c r="U31" i="6"/>
  <c r="D27" i="7" s="1"/>
</calcChain>
</file>

<file path=xl/comments1.xml><?xml version="1.0" encoding="utf-8"?>
<comments xmlns="http://schemas.openxmlformats.org/spreadsheetml/2006/main">
  <authors>
    <author>Daisy Janneth Vasquez Acosta</author>
    <author>tc={5C3C6E03-FF5F-4580-8A70-6A6FA28CA74F}</author>
    <author>tc={F16E2A7D-1845-4D5E-8B3D-89D5493295E4}</author>
    <author>tc={A6702434-3CB5-4EE1-8024-711038343E78}</author>
    <author>tc={643C3807-27A0-4D13-946E-3C7149A57759}</author>
    <author>tc={E8CB9D4E-5405-473A-9302-0D21F55714D5}</author>
    <author>tc={BAD201AB-B39D-442E-86F9-EE8D89C60F05}</author>
    <author>tc={D5F1F096-9D4A-4EB5-80E2-2F7DFFA1F284}</author>
    <author>tc={60EE8FCD-8192-4C51-96AA-D4718C850E74}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Comentario:</t>
        </r>
        <r>
          <rPr>
            <sz val="9"/>
            <color indexed="81"/>
            <rFont val="Tahoma"/>
            <family val="2"/>
          </rPr>
          <t xml:space="preserve">
Colocar el número de actividades programadas por semana.</t>
        </r>
      </text>
    </comment>
    <comment ref="T5" authorId="0" shapeId="0">
      <text>
        <r>
          <rPr>
            <b/>
            <sz val="9"/>
            <color indexed="81"/>
            <rFont val="Tahoma"/>
            <family val="2"/>
          </rPr>
          <t>Comentario:</t>
        </r>
        <r>
          <rPr>
            <sz val="9"/>
            <color indexed="81"/>
            <rFont val="Tahoma"/>
            <family val="2"/>
          </rPr>
          <t xml:space="preserve">
Colocar la cantidad de actividades realizadas de acuerdo con las programadas.</t>
        </r>
      </text>
    </comment>
    <comment ref="W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la respuesta es afirmativa, indique el número de TNC generados en el trimestre</t>
        </r>
      </text>
    </comment>
    <comment ref="X5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Marcar con X</t>
        </r>
      </text>
    </comment>
    <comment ref="AL5" authorId="0" shapeId="0">
      <text>
        <r>
          <rPr>
            <b/>
            <sz val="9"/>
            <color indexed="81"/>
            <rFont val="Tahoma"/>
            <family val="2"/>
          </rPr>
          <t>Comentario:</t>
        </r>
        <r>
          <rPr>
            <sz val="9"/>
            <color indexed="81"/>
            <rFont val="Tahoma"/>
            <family val="2"/>
          </rPr>
          <t xml:space="preserve">
Colocar la cantidad de actividades realizadas de acuerdo con las programadas.</t>
        </r>
      </text>
    </comment>
    <comment ref="AO5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la respuesta es afirmativa, indique el número de TNC generados en el trimestre</t>
        </r>
      </text>
    </comment>
    <comment ref="AP5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Marcar con X</t>
        </r>
      </text>
    </comment>
    <comment ref="BD5" authorId="0" shapeId="0">
      <text>
        <r>
          <rPr>
            <b/>
            <sz val="9"/>
            <color indexed="81"/>
            <rFont val="Tahoma"/>
            <family val="2"/>
          </rPr>
          <t>Comentario:</t>
        </r>
        <r>
          <rPr>
            <sz val="9"/>
            <color indexed="81"/>
            <rFont val="Tahoma"/>
            <family val="2"/>
          </rPr>
          <t xml:space="preserve">
Colocar la cantidad de actividades realizadas de acuerdo con las programadas.</t>
        </r>
      </text>
    </comment>
    <comment ref="BG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la respuesta es afirmativa, indique el número de TNC generados en el trimestre</t>
        </r>
      </text>
    </comment>
    <comment ref="BH5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Marcar con X</t>
        </r>
      </text>
    </comment>
    <comment ref="BV5" authorId="0" shapeId="0">
      <text>
        <r>
          <rPr>
            <b/>
            <sz val="9"/>
            <color indexed="81"/>
            <rFont val="Tahoma"/>
            <family val="2"/>
          </rPr>
          <t>Comentario:</t>
        </r>
        <r>
          <rPr>
            <sz val="9"/>
            <color indexed="81"/>
            <rFont val="Tahoma"/>
            <family val="2"/>
          </rPr>
          <t xml:space="preserve">
Colocar la cantidad de actividades realizadas de acuerdo con las programadas.</t>
        </r>
      </text>
    </comment>
    <comment ref="BY5" authorId="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la respuesta es afirmativa, indique el número de TNC generados en el trimestre</t>
        </r>
      </text>
    </comment>
    <comment ref="BZ5" authorId="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Marcar con X</t>
        </r>
      </text>
    </comment>
  </commentList>
</comments>
</file>

<file path=xl/sharedStrings.xml><?xml version="1.0" encoding="utf-8"?>
<sst xmlns="http://schemas.openxmlformats.org/spreadsheetml/2006/main" count="165" uniqueCount="80">
  <si>
    <t>ACTIVIDAD</t>
  </si>
  <si>
    <t>FRECUENCIA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</si>
  <si>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</si>
  <si>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</si>
  <si>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</si>
  <si>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</si>
  <si>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</si>
  <si>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</si>
  <si>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</si>
  <si>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</si>
  <si>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</si>
  <si>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Trimestral</t>
  </si>
  <si>
    <t>Semanal</t>
  </si>
  <si>
    <t>Mensual</t>
  </si>
  <si>
    <t>Revisión formatos de aseguramiento de calidad</t>
  </si>
  <si>
    <t>Formatos respectivos</t>
  </si>
  <si>
    <t>MRC</t>
  </si>
  <si>
    <t>INSTRUMENTOS ALTERNATIVOS</t>
  </si>
  <si>
    <t>COMPROBACIONES FUNCIONALES</t>
  </si>
  <si>
    <t>PATRONES DE VERIFICACION O DE TRABAJO</t>
  </si>
  <si>
    <t>COMPROBACIONES INTERMEDIAS</t>
  </si>
  <si>
    <t>DUPLICADOS</t>
  </si>
  <si>
    <t>ENSAYO O CALIBRACION SOBRE MUESTRAS DE RETENCION</t>
  </si>
  <si>
    <t>CORRELACION DE RESULTADOS</t>
  </si>
  <si>
    <t>REVISION DE RESULTADOS INFORMADOS</t>
  </si>
  <si>
    <t>MUESTRAS CIEGAS</t>
  </si>
  <si>
    <t>APLICA?
SI/NO</t>
  </si>
  <si>
    <t>Participación en ensayos de aptitud: ENTIDAD</t>
  </si>
  <si>
    <t>Participación en interlaboratorios: ENTIDAD</t>
  </si>
  <si>
    <t>Responsable de ensayo</t>
  </si>
  <si>
    <t>Responsable Técnico</t>
  </si>
  <si>
    <t>Cartas de control</t>
  </si>
  <si>
    <t>Registros de ensayo o calibración</t>
  </si>
  <si>
    <t>Registros del equipo</t>
  </si>
  <si>
    <t xml:space="preserve">Informe del proveedor
</t>
  </si>
  <si>
    <t xml:space="preserve">Informe del par
</t>
  </si>
  <si>
    <t>Método</t>
  </si>
  <si>
    <t>CONTROLES ADICIONALES DE MÉTODO 3</t>
  </si>
  <si>
    <t>CONTROLES ADICIONALES DE MÉTODO 1: Verificación de la Calibración</t>
  </si>
  <si>
    <t xml:space="preserve">CONTROLES ADICIONALES DE MÉTODO 2: </t>
  </si>
  <si>
    <t>Anual</t>
  </si>
  <si>
    <t>Uso de equipo</t>
  </si>
  <si>
    <t>Con cada lote de muestras</t>
  </si>
  <si>
    <t>Cada informe</t>
  </si>
  <si>
    <t>Según método</t>
  </si>
  <si>
    <t>Informe de ensayo o calibración</t>
  </si>
  <si>
    <t>Ejecutado</t>
  </si>
  <si>
    <t>Resultado</t>
  </si>
  <si>
    <t>CRITERIO ACEPTACIÓN</t>
  </si>
  <si>
    <t>Semestral</t>
  </si>
  <si>
    <t>INTRALABORATORIO</t>
  </si>
  <si>
    <t>REGISTRO</t>
  </si>
  <si>
    <t xml:space="preserve">Satisfactorio
</t>
  </si>
  <si>
    <t>Cumplimiento</t>
  </si>
  <si>
    <t xml:space="preserve">Programado </t>
  </si>
  <si>
    <t xml:space="preserve">No Satisfactorio </t>
  </si>
  <si>
    <t>Programado</t>
  </si>
  <si>
    <t>Total Satisf</t>
  </si>
  <si>
    <t>Total No Satisf</t>
  </si>
  <si>
    <t>TRIMESTRE I</t>
  </si>
  <si>
    <t>TRIMESTRE II</t>
  </si>
  <si>
    <t>TRIMESTRE III</t>
  </si>
  <si>
    <t>TRIMESTRE IV</t>
  </si>
  <si>
    <t>Genera TNC?</t>
  </si>
  <si>
    <t xml:space="preserve">No
</t>
  </si>
  <si>
    <t xml:space="preserve">Si
</t>
  </si>
  <si>
    <t>SEP/BRE</t>
  </si>
  <si>
    <t>OC/BRE</t>
  </si>
  <si>
    <t>NO/BRE</t>
  </si>
  <si>
    <t>DI/BRE</t>
  </si>
  <si>
    <t xml:space="preserve">INDICADORES </t>
  </si>
  <si>
    <t>TNC</t>
  </si>
  <si>
    <t>Resultado NC</t>
  </si>
  <si>
    <t>ENSAYOS POR SEMANA</t>
  </si>
  <si>
    <t>I</t>
  </si>
  <si>
    <t>II</t>
  </si>
  <si>
    <t>III</t>
  </si>
  <si>
    <t>IV</t>
  </si>
  <si>
    <t>si</t>
  </si>
  <si>
    <t>Por lote de muestras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</si>
</sst>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Open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Open Sans"/>
      <family val="2"/>
    </font>
    <font>
      <sz val="11"/>
      <name val="Arial"/>
      <family val="2"/>
    </font>
    <font>
      <b/>
      <sz val="11"/>
      <color theme="1"/>
      <name val="Open Sans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9BBD6"/>
        <bgColor rgb="FF39BBD6"/>
      </patternFill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/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0" borderId="0" xfId="0" applyFont="1"/>
    <xf numFmtId="0" fontId="0" fillId="0" borderId="22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textRotation="90" wrapText="1"/>
    </xf>
    <xf numFmtId="0" fontId="1" fillId="4" borderId="27" xfId="0" applyFont="1" applyFill="1" applyBorder="1" applyAlignment="1">
      <alignment horizontal="center" vertical="center" textRotation="90" wrapText="1"/>
    </xf>
    <xf numFmtId="0" fontId="1" fillId="4" borderId="26" xfId="0" applyFont="1" applyFill="1" applyBorder="1" applyAlignment="1">
      <alignment vertical="center" textRotation="90" wrapText="1"/>
    </xf>
    <xf numFmtId="0" fontId="1" fillId="4" borderId="27" xfId="0" applyFont="1" applyFill="1" applyBorder="1" applyAlignment="1">
      <alignment vertical="center" textRotation="90" wrapText="1"/>
    </xf>
    <xf numFmtId="0" fontId="6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6" fillId="3" borderId="12" xfId="0" applyFont="1" applyFill="1" applyBorder="1" applyAlignment="1">
      <alignment horizontal="center" vertical="center" wrapText="1"/>
    </xf>
    <xf numFmtId="0" fontId="0" fillId="6" borderId="35" xfId="0" applyFont="1" applyFill="1" applyBorder="1" applyAlignment="1">
      <alignment horizontal="center" vertical="center"/>
    </xf>
    <xf numFmtId="0" fontId="0" fillId="6" borderId="36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8" xfId="0" applyFont="1" applyBorder="1"/>
    <xf numFmtId="0" fontId="0" fillId="0" borderId="40" xfId="0" applyFont="1" applyBorder="1"/>
    <xf numFmtId="0" fontId="0" fillId="0" borderId="41" xfId="0" applyFont="1" applyBorder="1"/>
    <xf numFmtId="0" fontId="0" fillId="0" borderId="7" xfId="0" applyFont="1" applyBorder="1"/>
    <xf numFmtId="0" fontId="0" fillId="0" borderId="39" xfId="0" applyFont="1" applyBorder="1"/>
    <xf numFmtId="0" fontId="0" fillId="0" borderId="33" xfId="0" applyFont="1" applyBorder="1"/>
    <xf numFmtId="0" fontId="0" fillId="0" borderId="5" xfId="0" applyFont="1" applyBorder="1"/>
    <xf numFmtId="0" fontId="0" fillId="0" borderId="14" xfId="0" applyFont="1" applyBorder="1"/>
    <xf numFmtId="0" fontId="0" fillId="0" borderId="9" xfId="0" applyFont="1" applyBorder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23" xfId="0" applyFont="1" applyBorder="1"/>
    <xf numFmtId="0" fontId="0" fillId="0" borderId="12" xfId="0" applyFont="1" applyBorder="1"/>
    <xf numFmtId="164" fontId="0" fillId="0" borderId="0" xfId="0" applyNumberFormat="1" applyFont="1" applyAlignment="1">
      <alignment horizontal="center" vertical="center"/>
    </xf>
    <xf numFmtId="0" fontId="0" fillId="0" borderId="53" xfId="0" applyFont="1" applyBorder="1" applyAlignment="1"/>
    <xf numFmtId="0" fontId="0" fillId="0" borderId="0" xfId="0" applyFont="1" applyBorder="1" applyAlignment="1"/>
    <xf numFmtId="0" fontId="0" fillId="8" borderId="0" xfId="0" applyFill="1"/>
    <xf numFmtId="0" fontId="0" fillId="9" borderId="0" xfId="0" applyFill="1"/>
    <xf numFmtId="0" fontId="0" fillId="10" borderId="0" xfId="0" applyFill="1"/>
    <xf numFmtId="164" fontId="0" fillId="10" borderId="0" xfId="0" applyNumberFormat="1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9" fillId="4" borderId="3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ASEGURAMIENTO VALIDEZ DE LOS RESULTADOS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GRAF!$C$25</c:f>
              <c:strCache>
                <c:ptCount val="1"/>
                <c:pt idx="0">
                  <c:v>Cumplimiento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GRAF!$D$24:$G$24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GRAF!$D$25:$G$25</c:f>
              <c:numCache>
                <c:formatCode>0.0</c:formatCode>
                <c:ptCount val="4"/>
                <c:pt idx="0">
                  <c:v>92.592592592592595</c:v>
                </c:pt>
                <c:pt idx="1">
                  <c:v>42.857142857142854</c:v>
                </c:pt>
                <c:pt idx="2">
                  <c:v>88.888888888888886</c:v>
                </c:pt>
                <c:pt idx="3">
                  <c:v>83.333333333333343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0-4153-A9A5-02A75E36128D}"/>
            </c:ext>
          </c:extLst>
        </c:ser>
        <c:ser>
          <c:idx val="1"/>
          <c:order val="1"/>
          <c:tx>
            <c:strRef>
              <c:f>GRAF!$C$26</c:f>
              <c:strCache>
                <c:ptCount val="1"/>
                <c:pt idx="0">
                  <c:v>Resultado NC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GRAF!$D$24:$G$24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GRAF!$D$26:$G$26</c:f>
              <c:numCache>
                <c:formatCode>0.0</c:formatCode>
                <c:ptCount val="4"/>
                <c:pt idx="0">
                  <c:v>8.695652173913043</c:v>
                </c:pt>
                <c:pt idx="1">
                  <c:v>66.666666666666657</c:v>
                </c:pt>
                <c:pt idx="2">
                  <c:v>14.285714285714285</c:v>
                </c:pt>
                <c:pt idx="3">
                  <c:v>8.695652173913043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0-4153-A9A5-02A75E36128D}"/>
            </c:ext>
          </c:extLst>
        </c:ser>
        <c:ser>
          <c:idx val="2"/>
          <c:order val="2"/>
          <c:tx>
            <c:strRef>
              <c:f>GRAF!$C$27</c:f>
              <c:strCache>
                <c:ptCount val="1"/>
                <c:pt idx="0">
                  <c:v>TNC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GRAF!$D$24:$G$24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GRAF!$D$27:$G$27</c:f>
              <c:numCache>
                <c:formatCode>0.0</c:formatCode>
                <c:ptCount val="4"/>
                <c:pt idx="0">
                  <c:v>7.4074074074074066</c:v>
                </c:pt>
                <c:pt idx="1">
                  <c:v>14.285714285714285</c:v>
                </c:pt>
                <c:pt idx="2">
                  <c:v>11.111111111111111</c:v>
                </c:pt>
                <c:pt idx="3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0-4153-A9A5-02A75E36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1290187024"/>
        <c:axId val="1290188688"/>
        <c:axId val="0"/>
      </c:bar3DChart>
      <c:catAx>
        <c:axId val="129018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TRIMESTRE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0188688"/>
        <c:crosses val="autoZero"/>
        <c:auto val="1"/>
        <c:lblAlgn val="ctr"/>
        <c:lblOffset val="100"/>
        <c:noMultiLvlLbl val="0"/>
      </c:catAx>
      <c:valAx>
        <c:axId val="1290188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01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0</xdr:row>
      <xdr:rowOff>171450</xdr:rowOff>
    </xdr:from>
    <xdr:to>
      <xdr:col>8</xdr:col>
      <xdr:colOff>784860</xdr:colOff>
      <xdr:row>21</xdr:row>
      <xdr:rowOff>175260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24A933-CDE5-E4E2-2A38-2928D75CA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cio del Pilar Bojacá Barrero" id="{8AE7CF4A-2521-41AE-AEBC-52658AB08CAA}" userId="c870f6981e08a25f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6-03T21:18:54.38" personId="{8AE7CF4A-2521-41AE-AEBC-52658AB08CAA}" id="{5C3C6E03-FF5F-4580-8A70-6A6FA28CA74F}">
    <text>Si la respuesta es afirmativa, indique el número de TNC generados en el trimestre</text>
  </threadedComment>
  <threadedComment ref="X5" dT="2022-06-06T23:23:48.92" personId="{8AE7CF4A-2521-41AE-AEBC-52658AB08CAA}" id="{F16E2A7D-1845-4D5E-8B3D-89D5493295E4}">
    <text>Marcar con X</text>
  </threadedComment>
  <threadedComment ref="AO5" dT="2022-06-03T21:18:54.38" personId="{8AE7CF4A-2521-41AE-AEBC-52658AB08CAA}" id="{A6702434-3CB5-4EE1-8024-711038343E78}">
    <text>Si la respuesta es afirmativa, indique el número de TNC generados en el trimestre</text>
  </threadedComment>
  <threadedComment ref="AP5" dT="2022-06-06T23:23:48.92" personId="{8AE7CF4A-2521-41AE-AEBC-52658AB08CAA}" id="{643C3807-27A0-4D13-946E-3C7149A57759}">
    <text>Marcar con X</text>
  </threadedComment>
  <threadedComment ref="BG5" dT="2022-06-03T21:18:54.38" personId="{8AE7CF4A-2521-41AE-AEBC-52658AB08CAA}" id="{E8CB9D4E-5405-473A-9302-0D21F55714D5}">
    <text>Si la respuesta es afirmativa, indique el número de TNC generados en el trimestre</text>
  </threadedComment>
  <threadedComment ref="BH5" dT="2022-06-06T23:23:48.92" personId="{8AE7CF4A-2521-41AE-AEBC-52658AB08CAA}" id="{BAD201AB-B39D-442E-86F9-EE8D89C60F05}">
    <text>Marcar con X</text>
  </threadedComment>
  <threadedComment ref="BY5" dT="2022-06-03T21:18:54.38" personId="{8AE7CF4A-2521-41AE-AEBC-52658AB08CAA}" id="{D5F1F096-9D4A-4EB5-80E2-2F7DFFA1F284}">
    <text>Si la respuesta es afirmativa, indique el número de TNC generados en el trimestre</text>
  </threadedComment>
  <threadedComment ref="BZ5" dT="2022-06-06T23:23:48.92" personId="{8AE7CF4A-2521-41AE-AEBC-52658AB08CAA}" id="{60EE8FCD-8192-4C51-96AA-D4718C850E74}">
    <text>Marcar con 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31"/>
  <sheetViews>
    <sheetView tabSelected="1" zoomScale="96" zoomScaleNormal="96" workbookViewId="0">
      <pane xSplit="1" topLeftCell="B1" activePane="topRight" state="frozen"/>
      <selection activeCell="A4" sqref="A4"/>
      <selection pane="topRight" activeCell="A2" sqref="A2"/>
    </sheetView>
  </sheetViews>
  <sheetFormatPr baseColWidth="10" defaultColWidth="11.5546875" defaultRowHeight="14.4"/>
  <cols>
    <col min="1" max="1" width="20" style="8" customWidth="1"/>
    <col min="2" max="2" width="11.6640625" style="8" customWidth="1"/>
    <col min="3" max="3" width="16.77734375" style="8" customWidth="1"/>
    <col min="4" max="4" width="16.6640625" style="8" customWidth="1"/>
    <col min="5" max="5" width="21.88671875" style="8" customWidth="1"/>
    <col min="6" max="6" width="16.77734375" style="8" customWidth="1"/>
    <col min="7" max="18" width="2.33203125" style="8" customWidth="1"/>
    <col min="19" max="20" width="7" style="8" customWidth="1"/>
    <col min="21" max="22" width="7.21875" style="8" customWidth="1"/>
    <col min="23" max="24" width="4.6640625" style="8" customWidth="1"/>
    <col min="25" max="36" width="2.33203125" style="8" customWidth="1"/>
    <col min="37" max="38" width="7" style="8" customWidth="1"/>
    <col min="39" max="40" width="7.21875" style="8" customWidth="1"/>
    <col min="41" max="42" width="4.6640625" style="8" customWidth="1"/>
    <col min="43" max="54" width="2.33203125" style="8" customWidth="1"/>
    <col min="55" max="56" width="7" style="8" customWidth="1"/>
    <col min="57" max="58" width="7.21875" style="8" customWidth="1"/>
    <col min="59" max="60" width="4.6640625" style="8" customWidth="1"/>
    <col min="61" max="72" width="2.33203125" style="8" customWidth="1"/>
    <col min="73" max="74" width="7" style="8" customWidth="1"/>
    <col min="75" max="76" width="6.88671875" style="8" customWidth="1"/>
    <col min="77" max="78" width="4.6640625" style="8" customWidth="1"/>
    <col min="79" max="16384" width="11.5546875" style="8"/>
  </cols>
  <sheetData>
    <row r="1" spans="1:78" ht="15" thickBot="1"/>
    <row r="2" spans="1:78" ht="27" customHeight="1" thickBot="1">
      <c r="A2" s="9" t="s">
        <v>36</v>
      </c>
      <c r="B2" s="127"/>
      <c r="C2" s="128"/>
      <c r="D2" s="128"/>
      <c r="E2" s="129"/>
    </row>
    <row r="3" spans="1:78" ht="15" thickBot="1">
      <c r="G3" s="89" t="s">
        <v>73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89" t="s">
        <v>59</v>
      </c>
      <c r="T3" s="90"/>
      <c r="U3" s="90"/>
      <c r="V3" s="90"/>
      <c r="W3" s="90"/>
      <c r="X3" s="91"/>
      <c r="Y3" s="89" t="s">
        <v>73</v>
      </c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1"/>
      <c r="AK3" s="89" t="s">
        <v>60</v>
      </c>
      <c r="AL3" s="90"/>
      <c r="AM3" s="90"/>
      <c r="AN3" s="90"/>
      <c r="AO3" s="90"/>
      <c r="AP3" s="91"/>
      <c r="AQ3" s="89" t="s">
        <v>73</v>
      </c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1"/>
      <c r="BC3" s="89" t="s">
        <v>61</v>
      </c>
      <c r="BD3" s="90"/>
      <c r="BE3" s="90"/>
      <c r="BF3" s="90"/>
      <c r="BG3" s="90"/>
      <c r="BH3" s="91"/>
      <c r="BI3" s="89" t="s">
        <v>73</v>
      </c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1"/>
      <c r="BU3" s="89" t="s">
        <v>62</v>
      </c>
      <c r="BV3" s="90"/>
      <c r="BW3" s="90"/>
      <c r="BX3" s="90"/>
      <c r="BY3" s="90"/>
      <c r="BZ3" s="91"/>
    </row>
    <row r="4" spans="1:78" ht="36" customHeight="1" thickBot="1">
      <c r="G4" s="122" t="s">
        <v>3</v>
      </c>
      <c r="H4" s="97"/>
      <c r="I4" s="97"/>
      <c r="J4" s="97"/>
      <c r="K4" s="97" t="s">
        <v>4</v>
      </c>
      <c r="L4" s="97"/>
      <c r="M4" s="97"/>
      <c r="N4" s="97"/>
      <c r="O4" s="97" t="s">
        <v>5</v>
      </c>
      <c r="P4" s="97"/>
      <c r="Q4" s="97"/>
      <c r="R4" s="132"/>
      <c r="S4" s="133" t="s">
        <v>53</v>
      </c>
      <c r="T4" s="93"/>
      <c r="U4" s="130" t="s">
        <v>47</v>
      </c>
      <c r="V4" s="124"/>
      <c r="W4" s="125" t="s">
        <v>63</v>
      </c>
      <c r="X4" s="131"/>
      <c r="Y4" s="122" t="s">
        <v>6</v>
      </c>
      <c r="Z4" s="97"/>
      <c r="AA4" s="97"/>
      <c r="AB4" s="97"/>
      <c r="AC4" s="122" t="s">
        <v>7</v>
      </c>
      <c r="AD4" s="97"/>
      <c r="AE4" s="97"/>
      <c r="AF4" s="97"/>
      <c r="AG4" s="122" t="s">
        <v>8</v>
      </c>
      <c r="AH4" s="97"/>
      <c r="AI4" s="97"/>
      <c r="AJ4" s="97"/>
      <c r="AK4" s="92" t="s">
        <v>53</v>
      </c>
      <c r="AL4" s="93"/>
      <c r="AM4" s="123" t="s">
        <v>47</v>
      </c>
      <c r="AN4" s="124"/>
      <c r="AO4" s="125" t="s">
        <v>63</v>
      </c>
      <c r="AP4" s="126"/>
      <c r="AQ4" s="122" t="s">
        <v>9</v>
      </c>
      <c r="AR4" s="97"/>
      <c r="AS4" s="97"/>
      <c r="AT4" s="97"/>
      <c r="AU4" s="122" t="s">
        <v>10</v>
      </c>
      <c r="AV4" s="97"/>
      <c r="AW4" s="97"/>
      <c r="AX4" s="97"/>
      <c r="AY4" s="122" t="s">
        <v>66</v>
      </c>
      <c r="AZ4" s="97"/>
      <c r="BA4" s="97"/>
      <c r="BB4" s="97"/>
      <c r="BC4" s="92" t="s">
        <v>53</v>
      </c>
      <c r="BD4" s="93"/>
      <c r="BE4" s="123" t="s">
        <v>47</v>
      </c>
      <c r="BF4" s="124"/>
      <c r="BG4" s="125" t="s">
        <v>63</v>
      </c>
      <c r="BH4" s="126"/>
      <c r="BI4" s="122" t="s">
        <v>67</v>
      </c>
      <c r="BJ4" s="97"/>
      <c r="BK4" s="97"/>
      <c r="BL4" s="97"/>
      <c r="BM4" s="122" t="s">
        <v>68</v>
      </c>
      <c r="BN4" s="97"/>
      <c r="BO4" s="97"/>
      <c r="BP4" s="97"/>
      <c r="BQ4" s="122" t="s">
        <v>69</v>
      </c>
      <c r="BR4" s="97"/>
      <c r="BS4" s="97"/>
      <c r="BT4" s="97"/>
      <c r="BU4" s="92" t="s">
        <v>53</v>
      </c>
      <c r="BV4" s="93"/>
      <c r="BW4" s="123" t="s">
        <v>47</v>
      </c>
      <c r="BX4" s="124"/>
      <c r="BY4" s="125" t="s">
        <v>63</v>
      </c>
      <c r="BZ4" s="126"/>
    </row>
    <row r="5" spans="1:78" ht="87.6" customHeight="1" thickBot="1">
      <c r="A5" s="10" t="s">
        <v>0</v>
      </c>
      <c r="B5" s="5" t="s">
        <v>26</v>
      </c>
      <c r="C5" s="5" t="s">
        <v>48</v>
      </c>
      <c r="D5" s="5" t="s">
        <v>1</v>
      </c>
      <c r="E5" s="5" t="s">
        <v>2</v>
      </c>
      <c r="F5" s="11" t="s">
        <v>51</v>
      </c>
      <c r="G5" s="12">
        <v>1</v>
      </c>
      <c r="H5" s="13">
        <v>2</v>
      </c>
      <c r="I5" s="13">
        <v>3</v>
      </c>
      <c r="J5" s="14">
        <v>4</v>
      </c>
      <c r="K5" s="12">
        <v>1</v>
      </c>
      <c r="L5" s="13">
        <v>2</v>
      </c>
      <c r="M5" s="13">
        <v>3</v>
      </c>
      <c r="N5" s="14">
        <v>4</v>
      </c>
      <c r="O5" s="12">
        <v>1</v>
      </c>
      <c r="P5" s="13">
        <v>2</v>
      </c>
      <c r="Q5" s="13">
        <v>3</v>
      </c>
      <c r="R5" s="14">
        <v>4</v>
      </c>
      <c r="S5" s="15" t="s">
        <v>54</v>
      </c>
      <c r="T5" s="16" t="s">
        <v>46</v>
      </c>
      <c r="U5" s="17" t="s">
        <v>52</v>
      </c>
      <c r="V5" s="16" t="s">
        <v>55</v>
      </c>
      <c r="W5" s="2" t="s">
        <v>65</v>
      </c>
      <c r="X5" s="3" t="s">
        <v>64</v>
      </c>
      <c r="Y5" s="12">
        <v>1</v>
      </c>
      <c r="Z5" s="13">
        <v>2</v>
      </c>
      <c r="AA5" s="13">
        <v>3</v>
      </c>
      <c r="AB5" s="14">
        <v>4</v>
      </c>
      <c r="AC5" s="12">
        <v>1</v>
      </c>
      <c r="AD5" s="13">
        <v>2</v>
      </c>
      <c r="AE5" s="13">
        <v>3</v>
      </c>
      <c r="AF5" s="14">
        <v>4</v>
      </c>
      <c r="AG5" s="12">
        <v>1</v>
      </c>
      <c r="AH5" s="13">
        <v>2</v>
      </c>
      <c r="AI5" s="13">
        <v>3</v>
      </c>
      <c r="AJ5" s="14">
        <v>4</v>
      </c>
      <c r="AK5" s="16" t="s">
        <v>54</v>
      </c>
      <c r="AL5" s="16" t="s">
        <v>46</v>
      </c>
      <c r="AM5" s="18" t="s">
        <v>52</v>
      </c>
      <c r="AN5" s="16" t="s">
        <v>55</v>
      </c>
      <c r="AO5" s="2" t="s">
        <v>65</v>
      </c>
      <c r="AP5" s="3" t="s">
        <v>64</v>
      </c>
      <c r="AQ5" s="12">
        <v>1</v>
      </c>
      <c r="AR5" s="13">
        <v>2</v>
      </c>
      <c r="AS5" s="13">
        <v>3</v>
      </c>
      <c r="AT5" s="14">
        <v>4</v>
      </c>
      <c r="AU5" s="12">
        <v>1</v>
      </c>
      <c r="AV5" s="13">
        <v>2</v>
      </c>
      <c r="AW5" s="13">
        <v>3</v>
      </c>
      <c r="AX5" s="14">
        <v>4</v>
      </c>
      <c r="AY5" s="12">
        <v>1</v>
      </c>
      <c r="AZ5" s="13">
        <v>2</v>
      </c>
      <c r="BA5" s="13">
        <v>3</v>
      </c>
      <c r="BB5" s="14">
        <v>4</v>
      </c>
      <c r="BC5" s="16" t="s">
        <v>54</v>
      </c>
      <c r="BD5" s="16" t="s">
        <v>46</v>
      </c>
      <c r="BE5" s="18" t="s">
        <v>52</v>
      </c>
      <c r="BF5" s="16" t="s">
        <v>55</v>
      </c>
      <c r="BG5" s="2" t="s">
        <v>65</v>
      </c>
      <c r="BH5" s="3" t="s">
        <v>64</v>
      </c>
      <c r="BI5" s="12">
        <v>1</v>
      </c>
      <c r="BJ5" s="13">
        <v>2</v>
      </c>
      <c r="BK5" s="13">
        <v>3</v>
      </c>
      <c r="BL5" s="14">
        <v>4</v>
      </c>
      <c r="BM5" s="12">
        <v>1</v>
      </c>
      <c r="BN5" s="13">
        <v>2</v>
      </c>
      <c r="BO5" s="13">
        <v>3</v>
      </c>
      <c r="BP5" s="14">
        <v>4</v>
      </c>
      <c r="BQ5" s="12">
        <v>1</v>
      </c>
      <c r="BR5" s="13">
        <v>2</v>
      </c>
      <c r="BS5" s="13">
        <v>3</v>
      </c>
      <c r="BT5" s="14">
        <v>4</v>
      </c>
      <c r="BU5" s="16" t="s">
        <v>54</v>
      </c>
      <c r="BV5" s="16" t="s">
        <v>46</v>
      </c>
      <c r="BW5" s="18" t="s">
        <v>52</v>
      </c>
      <c r="BX5" s="16" t="s">
        <v>55</v>
      </c>
      <c r="BY5" s="2" t="s">
        <v>65</v>
      </c>
      <c r="BZ5" s="3" t="s">
        <v>64</v>
      </c>
    </row>
    <row r="6" spans="1:78" ht="69" customHeight="1">
      <c r="A6" s="19" t="s">
        <v>16</v>
      </c>
      <c r="B6" s="20" t="s">
        <v>78</v>
      </c>
      <c r="C6" s="20">
        <v>2</v>
      </c>
      <c r="D6" s="20" t="s">
        <v>79</v>
      </c>
      <c r="E6" s="20" t="s">
        <v>29</v>
      </c>
      <c r="F6" s="21" t="s">
        <v>31</v>
      </c>
      <c r="G6" s="6">
        <v>1</v>
      </c>
      <c r="H6" s="7">
        <v>1</v>
      </c>
      <c r="I6" s="7">
        <v>1</v>
      </c>
      <c r="J6" s="22">
        <v>1</v>
      </c>
      <c r="K6" s="6"/>
      <c r="L6" s="7"/>
      <c r="M6" s="7"/>
      <c r="N6" s="22"/>
      <c r="O6" s="6"/>
      <c r="P6" s="7"/>
      <c r="Q6" s="7"/>
      <c r="R6" s="22"/>
      <c r="S6" s="23">
        <v>15</v>
      </c>
      <c r="T6" s="24">
        <v>15</v>
      </c>
      <c r="U6" s="25">
        <v>15</v>
      </c>
      <c r="V6" s="26">
        <f>T6-U6</f>
        <v>0</v>
      </c>
      <c r="W6" s="26">
        <f t="shared" ref="W6:W22" si="0">V6</f>
        <v>0</v>
      </c>
      <c r="X6" s="27"/>
      <c r="Y6" s="6"/>
      <c r="Z6" s="7"/>
      <c r="AA6" s="7"/>
      <c r="AB6" s="22"/>
      <c r="AC6" s="6"/>
      <c r="AD6" s="7"/>
      <c r="AE6" s="7"/>
      <c r="AF6" s="22"/>
      <c r="AG6" s="6"/>
      <c r="AH6" s="7">
        <v>4</v>
      </c>
      <c r="AI6" s="7"/>
      <c r="AJ6" s="22"/>
      <c r="AK6" s="26">
        <f t="shared" ref="AK6:AK22" si="1">SUM(Y6:AJ6)</f>
        <v>4</v>
      </c>
      <c r="AL6" s="24">
        <v>3</v>
      </c>
      <c r="AM6" s="24">
        <v>3</v>
      </c>
      <c r="AN6" s="26">
        <f>AL6-AM6</f>
        <v>0</v>
      </c>
      <c r="AO6" s="26">
        <f t="shared" ref="AO6:AO22" si="2">AN6</f>
        <v>0</v>
      </c>
      <c r="AP6" s="28"/>
      <c r="AQ6" s="6"/>
      <c r="AR6" s="7"/>
      <c r="AS6" s="7"/>
      <c r="AT6" s="22"/>
      <c r="AU6" s="6"/>
      <c r="AV6" s="7"/>
      <c r="AW6" s="7"/>
      <c r="AX6" s="22"/>
      <c r="AY6" s="6"/>
      <c r="AZ6" s="7"/>
      <c r="BA6" s="7"/>
      <c r="BB6" s="22"/>
      <c r="BC6" s="26">
        <f t="shared" ref="BC6:BC22" si="3">SUM(AQ6:BB6)</f>
        <v>0</v>
      </c>
      <c r="BD6" s="24"/>
      <c r="BE6" s="24"/>
      <c r="BF6" s="26">
        <f>BD6-BE6</f>
        <v>0</v>
      </c>
      <c r="BG6" s="26">
        <f t="shared" ref="BG6:BG22" si="4">BF6</f>
        <v>0</v>
      </c>
      <c r="BH6" s="28"/>
      <c r="BI6" s="6"/>
      <c r="BJ6" s="7"/>
      <c r="BK6" s="7"/>
      <c r="BL6" s="22"/>
      <c r="BM6" s="6"/>
      <c r="BN6" s="7"/>
      <c r="BO6" s="7"/>
      <c r="BP6" s="22"/>
      <c r="BQ6" s="6"/>
      <c r="BR6" s="7"/>
      <c r="BS6" s="7"/>
      <c r="BT6" s="22"/>
      <c r="BU6" s="26">
        <f t="shared" ref="BU6:BU22" si="5">SUM(BI6:BT6)</f>
        <v>0</v>
      </c>
      <c r="BV6" s="24"/>
      <c r="BW6" s="24"/>
      <c r="BX6" s="26">
        <f>BV6-BW6</f>
        <v>0</v>
      </c>
      <c r="BY6" s="26">
        <f t="shared" ref="BY6:BY22" si="6">BX6</f>
        <v>0</v>
      </c>
      <c r="BZ6" s="27"/>
    </row>
    <row r="7" spans="1:78" ht="69" customHeight="1">
      <c r="A7" s="29" t="s">
        <v>17</v>
      </c>
      <c r="B7" s="30"/>
      <c r="C7" s="30"/>
      <c r="D7" s="30" t="s">
        <v>49</v>
      </c>
      <c r="E7" s="30" t="s">
        <v>29</v>
      </c>
      <c r="F7" s="31" t="s">
        <v>32</v>
      </c>
      <c r="G7" s="6"/>
      <c r="H7" s="7"/>
      <c r="I7" s="7"/>
      <c r="J7" s="22"/>
      <c r="K7" s="6"/>
      <c r="L7" s="7"/>
      <c r="M7" s="7"/>
      <c r="N7" s="22"/>
      <c r="O7" s="6"/>
      <c r="P7" s="7"/>
      <c r="Q7" s="7"/>
      <c r="R7" s="22"/>
      <c r="S7" s="23">
        <f t="shared" ref="S7:S22" si="7">SUM(G7:R7)</f>
        <v>0</v>
      </c>
      <c r="T7" s="24"/>
      <c r="U7" s="25"/>
      <c r="V7" s="26">
        <f t="shared" ref="V7:V22" si="8">T7-U7</f>
        <v>0</v>
      </c>
      <c r="W7" s="26">
        <f t="shared" si="0"/>
        <v>0</v>
      </c>
      <c r="X7" s="27"/>
      <c r="Y7" s="6"/>
      <c r="Z7" s="7"/>
      <c r="AA7" s="7"/>
      <c r="AB7" s="22"/>
      <c r="AC7" s="6"/>
      <c r="AD7" s="7">
        <v>3</v>
      </c>
      <c r="AE7" s="7"/>
      <c r="AF7" s="22"/>
      <c r="AG7" s="6"/>
      <c r="AH7" s="7"/>
      <c r="AI7" s="7"/>
      <c r="AJ7" s="22"/>
      <c r="AK7" s="26">
        <f t="shared" si="1"/>
        <v>3</v>
      </c>
      <c r="AL7" s="24">
        <v>3</v>
      </c>
      <c r="AM7" s="24"/>
      <c r="AN7" s="26">
        <v>2</v>
      </c>
      <c r="AO7" s="26">
        <f t="shared" si="2"/>
        <v>2</v>
      </c>
      <c r="AP7" s="28"/>
      <c r="AQ7" s="6"/>
      <c r="AR7" s="7"/>
      <c r="AS7" s="7">
        <v>3</v>
      </c>
      <c r="AT7" s="22"/>
      <c r="AU7" s="6"/>
      <c r="AV7" s="7"/>
      <c r="AW7" s="7">
        <v>3</v>
      </c>
      <c r="AX7" s="22"/>
      <c r="AY7" s="6"/>
      <c r="AZ7" s="7"/>
      <c r="BA7" s="7">
        <v>3</v>
      </c>
      <c r="BB7" s="22"/>
      <c r="BC7" s="26">
        <f t="shared" si="3"/>
        <v>9</v>
      </c>
      <c r="BD7" s="24">
        <v>8</v>
      </c>
      <c r="BE7" s="24">
        <v>7</v>
      </c>
      <c r="BF7" s="26">
        <f t="shared" ref="BF7:BF22" si="9">BD7-BE7</f>
        <v>1</v>
      </c>
      <c r="BG7" s="26">
        <f t="shared" si="4"/>
        <v>1</v>
      </c>
      <c r="BH7" s="28"/>
      <c r="BI7" s="6"/>
      <c r="BJ7" s="7"/>
      <c r="BK7" s="7"/>
      <c r="BL7" s="22"/>
      <c r="BM7" s="6"/>
      <c r="BN7" s="7"/>
      <c r="BO7" s="7"/>
      <c r="BP7" s="22"/>
      <c r="BQ7" s="6"/>
      <c r="BR7" s="7"/>
      <c r="BS7" s="7"/>
      <c r="BT7" s="22"/>
      <c r="BU7" s="26">
        <f t="shared" si="5"/>
        <v>0</v>
      </c>
      <c r="BV7" s="24"/>
      <c r="BW7" s="24"/>
      <c r="BX7" s="26">
        <f t="shared" ref="BX7:BX22" si="10">BV7-BW7</f>
        <v>0</v>
      </c>
      <c r="BY7" s="26">
        <f t="shared" si="6"/>
        <v>0</v>
      </c>
      <c r="BZ7" s="27"/>
    </row>
    <row r="8" spans="1:78" ht="69" customHeight="1">
      <c r="A8" s="32" t="s">
        <v>18</v>
      </c>
      <c r="B8" s="33"/>
      <c r="C8" s="34"/>
      <c r="D8" s="35" t="s">
        <v>41</v>
      </c>
      <c r="E8" s="34" t="s">
        <v>29</v>
      </c>
      <c r="F8" s="36" t="s">
        <v>33</v>
      </c>
      <c r="G8" s="6"/>
      <c r="H8" s="7"/>
      <c r="I8" s="7"/>
      <c r="J8" s="22"/>
      <c r="K8" s="6"/>
      <c r="L8" s="7"/>
      <c r="M8" s="7"/>
      <c r="N8" s="22"/>
      <c r="O8" s="6"/>
      <c r="P8" s="7"/>
      <c r="Q8" s="7"/>
      <c r="R8" s="22"/>
      <c r="S8" s="23">
        <f t="shared" si="7"/>
        <v>0</v>
      </c>
      <c r="T8" s="24"/>
      <c r="U8" s="25"/>
      <c r="V8" s="26">
        <f t="shared" si="8"/>
        <v>0</v>
      </c>
      <c r="W8" s="26">
        <f t="shared" si="0"/>
        <v>0</v>
      </c>
      <c r="X8" s="27"/>
      <c r="Y8" s="6"/>
      <c r="Z8" s="7"/>
      <c r="AA8" s="7"/>
      <c r="AB8" s="22"/>
      <c r="AC8" s="6"/>
      <c r="AD8" s="7">
        <v>2</v>
      </c>
      <c r="AE8" s="7"/>
      <c r="AF8" s="22"/>
      <c r="AG8" s="6"/>
      <c r="AH8" s="7"/>
      <c r="AI8" s="7"/>
      <c r="AJ8" s="22"/>
      <c r="AK8" s="26">
        <f t="shared" si="1"/>
        <v>2</v>
      </c>
      <c r="AL8" s="24"/>
      <c r="AM8" s="24"/>
      <c r="AN8" s="26">
        <f t="shared" ref="AN8:AN22" si="11">AL8-AM8</f>
        <v>0</v>
      </c>
      <c r="AO8" s="26">
        <f t="shared" si="2"/>
        <v>0</v>
      </c>
      <c r="AP8" s="28"/>
      <c r="AQ8" s="6"/>
      <c r="AR8" s="7"/>
      <c r="AS8" s="7"/>
      <c r="AT8" s="22"/>
      <c r="AU8" s="6"/>
      <c r="AV8" s="7"/>
      <c r="AW8" s="7"/>
      <c r="AX8" s="22"/>
      <c r="AY8" s="6"/>
      <c r="AZ8" s="7"/>
      <c r="BA8" s="7"/>
      <c r="BB8" s="22"/>
      <c r="BC8" s="26">
        <f t="shared" si="3"/>
        <v>0</v>
      </c>
      <c r="BD8" s="24"/>
      <c r="BE8" s="24"/>
      <c r="BF8" s="26">
        <f t="shared" si="9"/>
        <v>0</v>
      </c>
      <c r="BG8" s="26">
        <f t="shared" si="4"/>
        <v>0</v>
      </c>
      <c r="BH8" s="28"/>
      <c r="BI8" s="6">
        <v>5</v>
      </c>
      <c r="BJ8" s="7">
        <v>5</v>
      </c>
      <c r="BK8" s="7">
        <v>5</v>
      </c>
      <c r="BL8" s="22">
        <v>5</v>
      </c>
      <c r="BM8" s="6">
        <v>5</v>
      </c>
      <c r="BN8" s="7">
        <v>5</v>
      </c>
      <c r="BO8" s="7">
        <v>5</v>
      </c>
      <c r="BP8" s="22">
        <v>5</v>
      </c>
      <c r="BQ8" s="6">
        <v>5</v>
      </c>
      <c r="BR8" s="7">
        <v>5</v>
      </c>
      <c r="BS8" s="7">
        <v>5</v>
      </c>
      <c r="BT8" s="22">
        <v>5</v>
      </c>
      <c r="BU8" s="26">
        <f t="shared" si="5"/>
        <v>60</v>
      </c>
      <c r="BV8" s="24">
        <v>50</v>
      </c>
      <c r="BW8" s="24">
        <v>46</v>
      </c>
      <c r="BX8" s="26">
        <f t="shared" si="10"/>
        <v>4</v>
      </c>
      <c r="BY8" s="26">
        <f t="shared" si="6"/>
        <v>4</v>
      </c>
      <c r="BZ8" s="27"/>
    </row>
    <row r="9" spans="1:78" ht="69" customHeight="1">
      <c r="A9" s="37" t="s">
        <v>19</v>
      </c>
      <c r="B9" s="38"/>
      <c r="C9" s="39"/>
      <c r="D9" s="40" t="s">
        <v>42</v>
      </c>
      <c r="E9" s="30" t="s">
        <v>29</v>
      </c>
      <c r="F9" s="31" t="s">
        <v>31</v>
      </c>
      <c r="G9" s="6"/>
      <c r="H9" s="7"/>
      <c r="I9" s="7"/>
      <c r="J9" s="22"/>
      <c r="K9" s="6"/>
      <c r="L9" s="7"/>
      <c r="M9" s="7"/>
      <c r="N9" s="22"/>
      <c r="O9" s="6"/>
      <c r="P9" s="7"/>
      <c r="Q9" s="7"/>
      <c r="R9" s="22"/>
      <c r="S9" s="23">
        <f t="shared" si="7"/>
        <v>0</v>
      </c>
      <c r="T9" s="24"/>
      <c r="U9" s="25"/>
      <c r="V9" s="26">
        <f t="shared" si="8"/>
        <v>0</v>
      </c>
      <c r="W9" s="26">
        <f t="shared" si="0"/>
        <v>0</v>
      </c>
      <c r="X9" s="27"/>
      <c r="Y9" s="6"/>
      <c r="Z9" s="7"/>
      <c r="AA9" s="7"/>
      <c r="AB9" s="22"/>
      <c r="AC9" s="6"/>
      <c r="AD9" s="7"/>
      <c r="AE9" s="7"/>
      <c r="AF9" s="22"/>
      <c r="AG9" s="6"/>
      <c r="AH9" s="7"/>
      <c r="AI9" s="7">
        <v>5</v>
      </c>
      <c r="AJ9" s="22"/>
      <c r="AK9" s="26">
        <f t="shared" si="1"/>
        <v>5</v>
      </c>
      <c r="AL9" s="24"/>
      <c r="AM9" s="25"/>
      <c r="AN9" s="26">
        <f t="shared" si="11"/>
        <v>0</v>
      </c>
      <c r="AO9" s="26">
        <f t="shared" si="2"/>
        <v>0</v>
      </c>
      <c r="AP9" s="28"/>
      <c r="AQ9" s="6"/>
      <c r="AR9" s="7"/>
      <c r="AS9" s="7"/>
      <c r="AT9" s="22"/>
      <c r="AU9" s="6"/>
      <c r="AV9" s="7"/>
      <c r="AW9" s="7"/>
      <c r="AX9" s="22"/>
      <c r="AY9" s="6"/>
      <c r="AZ9" s="7"/>
      <c r="BA9" s="7"/>
      <c r="BB9" s="22"/>
      <c r="BC9" s="26">
        <f t="shared" si="3"/>
        <v>0</v>
      </c>
      <c r="BD9" s="24"/>
      <c r="BE9" s="25"/>
      <c r="BF9" s="26">
        <f t="shared" si="9"/>
        <v>0</v>
      </c>
      <c r="BG9" s="26">
        <f t="shared" si="4"/>
        <v>0</v>
      </c>
      <c r="BH9" s="28"/>
      <c r="BI9" s="6"/>
      <c r="BJ9" s="7"/>
      <c r="BK9" s="7"/>
      <c r="BL9" s="22"/>
      <c r="BM9" s="6"/>
      <c r="BN9" s="7"/>
      <c r="BO9" s="7"/>
      <c r="BP9" s="22"/>
      <c r="BQ9" s="6"/>
      <c r="BR9" s="7"/>
      <c r="BS9" s="7"/>
      <c r="BT9" s="22"/>
      <c r="BU9" s="26">
        <f t="shared" si="5"/>
        <v>0</v>
      </c>
      <c r="BV9" s="24"/>
      <c r="BW9" s="25"/>
      <c r="BX9" s="26">
        <f t="shared" si="10"/>
        <v>0</v>
      </c>
      <c r="BY9" s="26">
        <f t="shared" si="6"/>
        <v>0</v>
      </c>
      <c r="BZ9" s="27"/>
    </row>
    <row r="10" spans="1:78" ht="69" customHeight="1">
      <c r="A10" s="37" t="s">
        <v>20</v>
      </c>
      <c r="B10" s="38"/>
      <c r="C10" s="30"/>
      <c r="D10" s="40" t="s">
        <v>12</v>
      </c>
      <c r="E10" s="30" t="s">
        <v>29</v>
      </c>
      <c r="F10" s="41" t="s">
        <v>32</v>
      </c>
      <c r="G10" s="6">
        <v>1</v>
      </c>
      <c r="H10" s="7">
        <v>1</v>
      </c>
      <c r="I10" s="7">
        <v>1</v>
      </c>
      <c r="J10" s="22">
        <v>1</v>
      </c>
      <c r="K10" s="6">
        <v>1</v>
      </c>
      <c r="L10" s="7">
        <v>1</v>
      </c>
      <c r="M10" s="7">
        <v>1</v>
      </c>
      <c r="N10" s="22">
        <v>1</v>
      </c>
      <c r="O10" s="6">
        <v>1</v>
      </c>
      <c r="P10" s="7">
        <v>1</v>
      </c>
      <c r="Q10" s="7">
        <v>1</v>
      </c>
      <c r="R10" s="22">
        <v>1</v>
      </c>
      <c r="S10" s="23">
        <f t="shared" si="7"/>
        <v>12</v>
      </c>
      <c r="T10" s="24">
        <v>10</v>
      </c>
      <c r="U10" s="25">
        <v>8</v>
      </c>
      <c r="V10" s="26">
        <f t="shared" si="8"/>
        <v>2</v>
      </c>
      <c r="W10" s="26">
        <f t="shared" si="0"/>
        <v>2</v>
      </c>
      <c r="X10" s="27"/>
      <c r="Y10" s="6"/>
      <c r="Z10" s="7"/>
      <c r="AA10" s="7"/>
      <c r="AB10" s="22"/>
      <c r="AC10" s="6"/>
      <c r="AD10" s="7"/>
      <c r="AE10" s="7"/>
      <c r="AF10" s="22"/>
      <c r="AG10" s="6"/>
      <c r="AH10" s="7"/>
      <c r="AI10" s="7"/>
      <c r="AJ10" s="22"/>
      <c r="AK10" s="26">
        <f t="shared" si="1"/>
        <v>0</v>
      </c>
      <c r="AL10" s="24"/>
      <c r="AM10" s="25"/>
      <c r="AN10" s="26">
        <f t="shared" si="11"/>
        <v>0</v>
      </c>
      <c r="AO10" s="26">
        <f t="shared" si="2"/>
        <v>0</v>
      </c>
      <c r="AP10" s="28"/>
      <c r="AQ10" s="6"/>
      <c r="AR10" s="7"/>
      <c r="AS10" s="7"/>
      <c r="AT10" s="22"/>
      <c r="AU10" s="6"/>
      <c r="AV10" s="7"/>
      <c r="AW10" s="7"/>
      <c r="AX10" s="22"/>
      <c r="AY10" s="6"/>
      <c r="AZ10" s="7"/>
      <c r="BA10" s="7"/>
      <c r="BB10" s="22"/>
      <c r="BC10" s="26">
        <f t="shared" si="3"/>
        <v>0</v>
      </c>
      <c r="BD10" s="24"/>
      <c r="BE10" s="25"/>
      <c r="BF10" s="26">
        <f t="shared" si="9"/>
        <v>0</v>
      </c>
      <c r="BG10" s="26">
        <f t="shared" si="4"/>
        <v>0</v>
      </c>
      <c r="BH10" s="28"/>
      <c r="BI10" s="6"/>
      <c r="BJ10" s="7"/>
      <c r="BK10" s="7"/>
      <c r="BL10" s="22"/>
      <c r="BM10" s="6"/>
      <c r="BN10" s="7"/>
      <c r="BO10" s="7"/>
      <c r="BP10" s="22"/>
      <c r="BQ10" s="6"/>
      <c r="BR10" s="7"/>
      <c r="BS10" s="7"/>
      <c r="BT10" s="22"/>
      <c r="BU10" s="26">
        <f t="shared" si="5"/>
        <v>0</v>
      </c>
      <c r="BV10" s="24"/>
      <c r="BW10" s="25"/>
      <c r="BX10" s="26">
        <f t="shared" si="10"/>
        <v>0</v>
      </c>
      <c r="BY10" s="26">
        <f t="shared" si="6"/>
        <v>0</v>
      </c>
      <c r="BZ10" s="27"/>
    </row>
    <row r="11" spans="1:78" ht="69" customHeight="1">
      <c r="A11" s="37" t="s">
        <v>21</v>
      </c>
      <c r="B11" s="38" t="s">
        <v>78</v>
      </c>
      <c r="C11" s="30"/>
      <c r="D11" s="40" t="s">
        <v>12</v>
      </c>
      <c r="E11" s="30" t="s">
        <v>29</v>
      </c>
      <c r="F11" s="42" t="s">
        <v>31</v>
      </c>
      <c r="G11" s="6"/>
      <c r="H11" s="7"/>
      <c r="I11" s="7"/>
      <c r="J11" s="22"/>
      <c r="K11" s="6"/>
      <c r="L11" s="7"/>
      <c r="M11" s="7"/>
      <c r="N11" s="22"/>
      <c r="O11" s="6"/>
      <c r="P11" s="7"/>
      <c r="Q11" s="7"/>
      <c r="R11" s="22"/>
      <c r="S11" s="23">
        <f t="shared" si="7"/>
        <v>0</v>
      </c>
      <c r="T11" s="24"/>
      <c r="U11" s="25"/>
      <c r="V11" s="26">
        <f t="shared" si="8"/>
        <v>0</v>
      </c>
      <c r="W11" s="26">
        <f t="shared" si="0"/>
        <v>0</v>
      </c>
      <c r="X11" s="27"/>
      <c r="Y11" s="6"/>
      <c r="Z11" s="7"/>
      <c r="AA11" s="7"/>
      <c r="AB11" s="22"/>
      <c r="AC11" s="6"/>
      <c r="AD11" s="7"/>
      <c r="AE11" s="7"/>
      <c r="AF11" s="22"/>
      <c r="AG11" s="6"/>
      <c r="AH11" s="7"/>
      <c r="AI11" s="7"/>
      <c r="AJ11" s="22"/>
      <c r="AK11" s="26">
        <f t="shared" si="1"/>
        <v>0</v>
      </c>
      <c r="AL11" s="24"/>
      <c r="AM11" s="24"/>
      <c r="AN11" s="26">
        <f t="shared" si="11"/>
        <v>0</v>
      </c>
      <c r="AO11" s="26">
        <f t="shared" si="2"/>
        <v>0</v>
      </c>
      <c r="AP11" s="28"/>
      <c r="AQ11" s="6"/>
      <c r="AR11" s="7"/>
      <c r="AS11" s="7"/>
      <c r="AT11" s="22"/>
      <c r="AU11" s="6"/>
      <c r="AV11" s="7"/>
      <c r="AW11" s="7"/>
      <c r="AX11" s="22"/>
      <c r="AY11" s="6"/>
      <c r="AZ11" s="7"/>
      <c r="BA11" s="7"/>
      <c r="BB11" s="22"/>
      <c r="BC11" s="26">
        <f t="shared" si="3"/>
        <v>0</v>
      </c>
      <c r="BD11" s="24"/>
      <c r="BE11" s="24"/>
      <c r="BF11" s="26">
        <f t="shared" si="9"/>
        <v>0</v>
      </c>
      <c r="BG11" s="26">
        <f t="shared" si="4"/>
        <v>0</v>
      </c>
      <c r="BH11" s="28"/>
      <c r="BI11" s="6"/>
      <c r="BJ11" s="7"/>
      <c r="BK11" s="7"/>
      <c r="BL11" s="22"/>
      <c r="BM11" s="6"/>
      <c r="BN11" s="7"/>
      <c r="BO11" s="7"/>
      <c r="BP11" s="22"/>
      <c r="BQ11" s="6"/>
      <c r="BR11" s="7"/>
      <c r="BS11" s="7"/>
      <c r="BT11" s="22"/>
      <c r="BU11" s="26">
        <f t="shared" si="5"/>
        <v>0</v>
      </c>
      <c r="BV11" s="24"/>
      <c r="BW11" s="24"/>
      <c r="BX11" s="26">
        <f t="shared" si="10"/>
        <v>0</v>
      </c>
      <c r="BY11" s="26">
        <f t="shared" si="6"/>
        <v>0</v>
      </c>
      <c r="BZ11" s="27"/>
    </row>
    <row r="12" spans="1:78" ht="69" customHeight="1">
      <c r="A12" s="37" t="s">
        <v>22</v>
      </c>
      <c r="B12" s="38"/>
      <c r="C12" s="30"/>
      <c r="D12" s="40" t="s">
        <v>11</v>
      </c>
      <c r="E12" s="30" t="s">
        <v>29</v>
      </c>
      <c r="F12" s="42" t="s">
        <v>32</v>
      </c>
      <c r="G12" s="6"/>
      <c r="H12" s="7"/>
      <c r="I12" s="7"/>
      <c r="J12" s="22"/>
      <c r="K12" s="6"/>
      <c r="L12" s="7"/>
      <c r="M12" s="7"/>
      <c r="N12" s="22"/>
      <c r="O12" s="6"/>
      <c r="P12" s="7"/>
      <c r="Q12" s="7"/>
      <c r="R12" s="22"/>
      <c r="S12" s="23">
        <f t="shared" si="7"/>
        <v>0</v>
      </c>
      <c r="T12" s="24"/>
      <c r="U12" s="25"/>
      <c r="V12" s="26">
        <f t="shared" si="8"/>
        <v>0</v>
      </c>
      <c r="W12" s="26">
        <f t="shared" si="0"/>
        <v>0</v>
      </c>
      <c r="X12" s="27"/>
      <c r="Y12" s="6"/>
      <c r="Z12" s="7"/>
      <c r="AA12" s="7"/>
      <c r="AB12" s="22"/>
      <c r="AC12" s="6"/>
      <c r="AD12" s="7"/>
      <c r="AE12" s="7"/>
      <c r="AF12" s="22"/>
      <c r="AG12" s="6"/>
      <c r="AH12" s="7"/>
      <c r="AI12" s="7"/>
      <c r="AJ12" s="22"/>
      <c r="AK12" s="26">
        <f t="shared" si="1"/>
        <v>0</v>
      </c>
      <c r="AL12" s="24"/>
      <c r="AM12" s="24"/>
      <c r="AN12" s="26">
        <f t="shared" si="11"/>
        <v>0</v>
      </c>
      <c r="AO12" s="26">
        <f t="shared" si="2"/>
        <v>0</v>
      </c>
      <c r="AP12" s="28"/>
      <c r="AQ12" s="6"/>
      <c r="AR12" s="7"/>
      <c r="AS12" s="7"/>
      <c r="AT12" s="22"/>
      <c r="AU12" s="6"/>
      <c r="AV12" s="7"/>
      <c r="AW12" s="7"/>
      <c r="AX12" s="22"/>
      <c r="AY12" s="6"/>
      <c r="AZ12" s="7"/>
      <c r="BA12" s="7"/>
      <c r="BB12" s="22"/>
      <c r="BC12" s="26">
        <f t="shared" si="3"/>
        <v>0</v>
      </c>
      <c r="BD12" s="24"/>
      <c r="BE12" s="24"/>
      <c r="BF12" s="26">
        <f t="shared" si="9"/>
        <v>0</v>
      </c>
      <c r="BG12" s="26">
        <f t="shared" si="4"/>
        <v>0</v>
      </c>
      <c r="BH12" s="28"/>
      <c r="BI12" s="6"/>
      <c r="BJ12" s="7"/>
      <c r="BK12" s="7"/>
      <c r="BL12" s="22"/>
      <c r="BM12" s="6"/>
      <c r="BN12" s="7"/>
      <c r="BO12" s="7"/>
      <c r="BP12" s="22"/>
      <c r="BQ12" s="6"/>
      <c r="BR12" s="7"/>
      <c r="BS12" s="7"/>
      <c r="BT12" s="22"/>
      <c r="BU12" s="26">
        <f t="shared" si="5"/>
        <v>0</v>
      </c>
      <c r="BV12" s="24"/>
      <c r="BW12" s="24"/>
      <c r="BX12" s="26">
        <f t="shared" si="10"/>
        <v>0</v>
      </c>
      <c r="BY12" s="26">
        <f t="shared" si="6"/>
        <v>0</v>
      </c>
      <c r="BZ12" s="27"/>
    </row>
    <row r="13" spans="1:78" ht="69" customHeight="1">
      <c r="A13" s="43" t="s">
        <v>50</v>
      </c>
      <c r="B13" s="38"/>
      <c r="C13" s="30"/>
      <c r="D13" s="40" t="s">
        <v>11</v>
      </c>
      <c r="E13" s="30" t="s">
        <v>29</v>
      </c>
      <c r="F13" s="44" t="s">
        <v>32</v>
      </c>
      <c r="G13" s="6"/>
      <c r="H13" s="7"/>
      <c r="I13" s="7"/>
      <c r="J13" s="22"/>
      <c r="K13" s="6"/>
      <c r="L13" s="7"/>
      <c r="M13" s="7"/>
      <c r="N13" s="22"/>
      <c r="O13" s="6"/>
      <c r="P13" s="7"/>
      <c r="Q13" s="7"/>
      <c r="R13" s="22"/>
      <c r="S13" s="23">
        <f t="shared" si="7"/>
        <v>0</v>
      </c>
      <c r="T13" s="24"/>
      <c r="U13" s="25"/>
      <c r="V13" s="26">
        <f t="shared" si="8"/>
        <v>0</v>
      </c>
      <c r="W13" s="26">
        <f t="shared" si="0"/>
        <v>0</v>
      </c>
      <c r="X13" s="27"/>
      <c r="Y13" s="6"/>
      <c r="Z13" s="7"/>
      <c r="AA13" s="7"/>
      <c r="AB13" s="22"/>
      <c r="AC13" s="6"/>
      <c r="AD13" s="7"/>
      <c r="AE13" s="7"/>
      <c r="AF13" s="22"/>
      <c r="AG13" s="6"/>
      <c r="AH13" s="7"/>
      <c r="AI13" s="7"/>
      <c r="AJ13" s="22"/>
      <c r="AK13" s="26">
        <f t="shared" si="1"/>
        <v>0</v>
      </c>
      <c r="AL13" s="24"/>
      <c r="AM13" s="24"/>
      <c r="AN13" s="26">
        <f t="shared" si="11"/>
        <v>0</v>
      </c>
      <c r="AO13" s="26">
        <f t="shared" si="2"/>
        <v>0</v>
      </c>
      <c r="AP13" s="28"/>
      <c r="AQ13" s="6"/>
      <c r="AR13" s="7"/>
      <c r="AS13" s="7"/>
      <c r="AT13" s="22"/>
      <c r="AU13" s="6"/>
      <c r="AV13" s="7"/>
      <c r="AW13" s="7"/>
      <c r="AX13" s="22"/>
      <c r="AY13" s="6"/>
      <c r="AZ13" s="7"/>
      <c r="BA13" s="7"/>
      <c r="BB13" s="22"/>
      <c r="BC13" s="26">
        <f t="shared" si="3"/>
        <v>0</v>
      </c>
      <c r="BD13" s="24"/>
      <c r="BE13" s="25"/>
      <c r="BF13" s="26">
        <f t="shared" si="9"/>
        <v>0</v>
      </c>
      <c r="BG13" s="26">
        <f t="shared" si="4"/>
        <v>0</v>
      </c>
      <c r="BH13" s="28"/>
      <c r="BI13" s="6"/>
      <c r="BJ13" s="7"/>
      <c r="BK13" s="7"/>
      <c r="BL13" s="22"/>
      <c r="BM13" s="6"/>
      <c r="BN13" s="7"/>
      <c r="BO13" s="7"/>
      <c r="BP13" s="22"/>
      <c r="BQ13" s="6"/>
      <c r="BR13" s="7"/>
      <c r="BS13" s="7"/>
      <c r="BT13" s="22"/>
      <c r="BU13" s="26">
        <f t="shared" si="5"/>
        <v>0</v>
      </c>
      <c r="BV13" s="24"/>
      <c r="BW13" s="24"/>
      <c r="BX13" s="26">
        <f t="shared" si="10"/>
        <v>0</v>
      </c>
      <c r="BY13" s="26">
        <f t="shared" si="6"/>
        <v>0</v>
      </c>
      <c r="BZ13" s="27"/>
    </row>
    <row r="14" spans="1:78" ht="69" customHeight="1">
      <c r="A14" s="43" t="s">
        <v>25</v>
      </c>
      <c r="B14" s="38"/>
      <c r="C14" s="30"/>
      <c r="D14" s="40" t="s">
        <v>11</v>
      </c>
      <c r="E14" s="30" t="s">
        <v>29</v>
      </c>
      <c r="F14" s="44" t="s">
        <v>32</v>
      </c>
      <c r="G14" s="6"/>
      <c r="H14" s="7"/>
      <c r="I14" s="7"/>
      <c r="J14" s="22"/>
      <c r="K14" s="6"/>
      <c r="L14" s="7"/>
      <c r="M14" s="7"/>
      <c r="N14" s="22"/>
      <c r="O14" s="6"/>
      <c r="P14" s="7"/>
      <c r="Q14" s="7"/>
      <c r="R14" s="22"/>
      <c r="S14" s="23">
        <f t="shared" si="7"/>
        <v>0</v>
      </c>
      <c r="T14" s="24"/>
      <c r="U14" s="25"/>
      <c r="V14" s="26">
        <f t="shared" si="8"/>
        <v>0</v>
      </c>
      <c r="W14" s="26">
        <f t="shared" si="0"/>
        <v>0</v>
      </c>
      <c r="X14" s="27"/>
      <c r="Y14" s="6"/>
      <c r="Z14" s="7"/>
      <c r="AA14" s="7"/>
      <c r="AB14" s="22"/>
      <c r="AC14" s="6"/>
      <c r="AD14" s="7"/>
      <c r="AE14" s="7"/>
      <c r="AF14" s="22"/>
      <c r="AG14" s="6"/>
      <c r="AH14" s="7"/>
      <c r="AI14" s="7"/>
      <c r="AJ14" s="22"/>
      <c r="AK14" s="26">
        <f t="shared" si="1"/>
        <v>0</v>
      </c>
      <c r="AL14" s="24"/>
      <c r="AM14" s="24"/>
      <c r="AN14" s="26">
        <f t="shared" si="11"/>
        <v>0</v>
      </c>
      <c r="AO14" s="26">
        <f t="shared" si="2"/>
        <v>0</v>
      </c>
      <c r="AP14" s="28"/>
      <c r="AQ14" s="6"/>
      <c r="AR14" s="7"/>
      <c r="AS14" s="7"/>
      <c r="AT14" s="22"/>
      <c r="AU14" s="6"/>
      <c r="AV14" s="7"/>
      <c r="AW14" s="7"/>
      <c r="AX14" s="22"/>
      <c r="AY14" s="6"/>
      <c r="AZ14" s="7"/>
      <c r="BA14" s="7"/>
      <c r="BB14" s="22"/>
      <c r="BC14" s="26">
        <f t="shared" si="3"/>
        <v>0</v>
      </c>
      <c r="BD14" s="24"/>
      <c r="BE14" s="25"/>
      <c r="BF14" s="26">
        <f t="shared" si="9"/>
        <v>0</v>
      </c>
      <c r="BG14" s="26">
        <f t="shared" si="4"/>
        <v>0</v>
      </c>
      <c r="BH14" s="28"/>
      <c r="BI14" s="6"/>
      <c r="BJ14" s="7"/>
      <c r="BK14" s="7"/>
      <c r="BL14" s="22"/>
      <c r="BM14" s="6"/>
      <c r="BN14" s="7"/>
      <c r="BO14" s="7"/>
      <c r="BP14" s="22"/>
      <c r="BQ14" s="6"/>
      <c r="BR14" s="7"/>
      <c r="BS14" s="7"/>
      <c r="BT14" s="22"/>
      <c r="BU14" s="26">
        <f t="shared" si="5"/>
        <v>0</v>
      </c>
      <c r="BV14" s="24"/>
      <c r="BW14" s="24"/>
      <c r="BX14" s="26">
        <f t="shared" si="10"/>
        <v>0</v>
      </c>
      <c r="BY14" s="26">
        <f t="shared" si="6"/>
        <v>0</v>
      </c>
      <c r="BZ14" s="27"/>
    </row>
    <row r="15" spans="1:78" ht="69" customHeight="1">
      <c r="A15" s="43" t="s">
        <v>23</v>
      </c>
      <c r="B15" s="38"/>
      <c r="C15" s="30"/>
      <c r="D15" s="40" t="s">
        <v>43</v>
      </c>
      <c r="E15" s="30" t="s">
        <v>30</v>
      </c>
      <c r="F15" s="45" t="s">
        <v>45</v>
      </c>
      <c r="G15" s="6"/>
      <c r="H15" s="7"/>
      <c r="I15" s="7"/>
      <c r="J15" s="22"/>
      <c r="K15" s="6"/>
      <c r="L15" s="7"/>
      <c r="M15" s="7"/>
      <c r="N15" s="22"/>
      <c r="O15" s="6"/>
      <c r="P15" s="7"/>
      <c r="Q15" s="7"/>
      <c r="R15" s="22"/>
      <c r="S15" s="23">
        <f t="shared" si="7"/>
        <v>0</v>
      </c>
      <c r="T15" s="24"/>
      <c r="U15" s="25"/>
      <c r="V15" s="26">
        <f t="shared" si="8"/>
        <v>0</v>
      </c>
      <c r="W15" s="26">
        <f t="shared" si="0"/>
        <v>0</v>
      </c>
      <c r="X15" s="27"/>
      <c r="Y15" s="6"/>
      <c r="Z15" s="7"/>
      <c r="AA15" s="7"/>
      <c r="AB15" s="22"/>
      <c r="AC15" s="6"/>
      <c r="AD15" s="7"/>
      <c r="AE15" s="7"/>
      <c r="AF15" s="22"/>
      <c r="AG15" s="6"/>
      <c r="AH15" s="7"/>
      <c r="AI15" s="7"/>
      <c r="AJ15" s="22"/>
      <c r="AK15" s="26">
        <f t="shared" si="1"/>
        <v>0</v>
      </c>
      <c r="AL15" s="24"/>
      <c r="AM15" s="24"/>
      <c r="AN15" s="26">
        <f t="shared" si="11"/>
        <v>0</v>
      </c>
      <c r="AO15" s="26">
        <f t="shared" si="2"/>
        <v>0</v>
      </c>
      <c r="AP15" s="28"/>
      <c r="AQ15" s="6"/>
      <c r="AR15" s="7"/>
      <c r="AS15" s="7"/>
      <c r="AT15" s="22"/>
      <c r="AU15" s="6"/>
      <c r="AV15" s="7"/>
      <c r="AW15" s="7"/>
      <c r="AX15" s="22"/>
      <c r="AY15" s="6"/>
      <c r="AZ15" s="7"/>
      <c r="BA15" s="7"/>
      <c r="BB15" s="22"/>
      <c r="BC15" s="26">
        <f t="shared" si="3"/>
        <v>0</v>
      </c>
      <c r="BD15" s="24"/>
      <c r="BE15" s="24"/>
      <c r="BF15" s="26">
        <f t="shared" si="9"/>
        <v>0</v>
      </c>
      <c r="BG15" s="26">
        <f t="shared" si="4"/>
        <v>0</v>
      </c>
      <c r="BH15" s="28"/>
      <c r="BI15" s="6"/>
      <c r="BJ15" s="7"/>
      <c r="BK15" s="7"/>
      <c r="BL15" s="22"/>
      <c r="BM15" s="6"/>
      <c r="BN15" s="7"/>
      <c r="BO15" s="7"/>
      <c r="BP15" s="22"/>
      <c r="BQ15" s="6"/>
      <c r="BR15" s="7"/>
      <c r="BS15" s="7"/>
      <c r="BT15" s="22"/>
      <c r="BU15" s="26">
        <f t="shared" si="5"/>
        <v>0</v>
      </c>
      <c r="BV15" s="24"/>
      <c r="BW15" s="24"/>
      <c r="BX15" s="26">
        <f t="shared" si="10"/>
        <v>0</v>
      </c>
      <c r="BY15" s="26">
        <f t="shared" si="6"/>
        <v>0</v>
      </c>
      <c r="BZ15" s="27"/>
    </row>
    <row r="16" spans="1:78" ht="69" customHeight="1">
      <c r="A16" s="43" t="s">
        <v>24</v>
      </c>
      <c r="B16" s="38"/>
      <c r="C16" s="30"/>
      <c r="D16" s="40" t="s">
        <v>43</v>
      </c>
      <c r="E16" s="30" t="s">
        <v>30</v>
      </c>
      <c r="F16" s="45" t="s">
        <v>45</v>
      </c>
      <c r="G16" s="6"/>
      <c r="H16" s="7"/>
      <c r="I16" s="7"/>
      <c r="J16" s="22"/>
      <c r="K16" s="6"/>
      <c r="L16" s="7"/>
      <c r="M16" s="7"/>
      <c r="N16" s="22"/>
      <c r="O16" s="6"/>
      <c r="P16" s="7"/>
      <c r="Q16" s="7"/>
      <c r="R16" s="22"/>
      <c r="S16" s="23">
        <f t="shared" si="7"/>
        <v>0</v>
      </c>
      <c r="T16" s="24"/>
      <c r="U16" s="25"/>
      <c r="V16" s="26">
        <f t="shared" si="8"/>
        <v>0</v>
      </c>
      <c r="W16" s="26">
        <f t="shared" si="0"/>
        <v>0</v>
      </c>
      <c r="X16" s="27"/>
      <c r="Y16" s="6"/>
      <c r="Z16" s="7"/>
      <c r="AA16" s="7"/>
      <c r="AB16" s="22"/>
      <c r="AC16" s="6"/>
      <c r="AD16" s="7"/>
      <c r="AE16" s="7"/>
      <c r="AF16" s="22"/>
      <c r="AG16" s="6"/>
      <c r="AH16" s="7"/>
      <c r="AI16" s="7"/>
      <c r="AJ16" s="22"/>
      <c r="AK16" s="26">
        <f t="shared" si="1"/>
        <v>0</v>
      </c>
      <c r="AL16" s="24"/>
      <c r="AM16" s="24"/>
      <c r="AN16" s="26">
        <f t="shared" si="11"/>
        <v>0</v>
      </c>
      <c r="AO16" s="26">
        <f t="shared" si="2"/>
        <v>0</v>
      </c>
      <c r="AP16" s="28"/>
      <c r="AQ16" s="6"/>
      <c r="AR16" s="7"/>
      <c r="AS16" s="7"/>
      <c r="AT16" s="22"/>
      <c r="AU16" s="6"/>
      <c r="AV16" s="7"/>
      <c r="AW16" s="7"/>
      <c r="AX16" s="22"/>
      <c r="AY16" s="6"/>
      <c r="AZ16" s="7"/>
      <c r="BA16" s="7"/>
      <c r="BB16" s="22"/>
      <c r="BC16" s="26">
        <f t="shared" si="3"/>
        <v>0</v>
      </c>
      <c r="BD16" s="24"/>
      <c r="BE16" s="24"/>
      <c r="BF16" s="26">
        <f t="shared" si="9"/>
        <v>0</v>
      </c>
      <c r="BG16" s="26">
        <f t="shared" si="4"/>
        <v>0</v>
      </c>
      <c r="BH16" s="28"/>
      <c r="BI16" s="6"/>
      <c r="BJ16" s="7"/>
      <c r="BK16" s="7"/>
      <c r="BL16" s="22"/>
      <c r="BM16" s="6"/>
      <c r="BN16" s="7"/>
      <c r="BO16" s="7"/>
      <c r="BP16" s="22"/>
      <c r="BQ16" s="6"/>
      <c r="BR16" s="7"/>
      <c r="BS16" s="7"/>
      <c r="BT16" s="22"/>
      <c r="BU16" s="26">
        <f t="shared" si="5"/>
        <v>0</v>
      </c>
      <c r="BV16" s="24"/>
      <c r="BW16" s="24"/>
      <c r="BX16" s="26">
        <f t="shared" si="10"/>
        <v>0</v>
      </c>
      <c r="BY16" s="26">
        <f t="shared" si="6"/>
        <v>0</v>
      </c>
      <c r="BZ16" s="27"/>
    </row>
    <row r="17" spans="1:78" ht="69" customHeight="1">
      <c r="A17" s="37" t="s">
        <v>27</v>
      </c>
      <c r="B17" s="38"/>
      <c r="C17" s="30"/>
      <c r="D17" s="40" t="s">
        <v>40</v>
      </c>
      <c r="E17" s="30" t="s">
        <v>29</v>
      </c>
      <c r="F17" s="45" t="s">
        <v>34</v>
      </c>
      <c r="G17" s="6"/>
      <c r="H17" s="7"/>
      <c r="I17" s="7"/>
      <c r="J17" s="22"/>
      <c r="K17" s="6"/>
      <c r="L17" s="7"/>
      <c r="M17" s="7"/>
      <c r="N17" s="22"/>
      <c r="O17" s="6"/>
      <c r="P17" s="7"/>
      <c r="Q17" s="7"/>
      <c r="R17" s="22"/>
      <c r="S17" s="23">
        <f t="shared" si="7"/>
        <v>0</v>
      </c>
      <c r="T17" s="24"/>
      <c r="U17" s="25"/>
      <c r="V17" s="26">
        <f t="shared" si="8"/>
        <v>0</v>
      </c>
      <c r="W17" s="26">
        <f t="shared" si="0"/>
        <v>0</v>
      </c>
      <c r="X17" s="27"/>
      <c r="Y17" s="6"/>
      <c r="Z17" s="7"/>
      <c r="AA17" s="7"/>
      <c r="AB17" s="22"/>
      <c r="AC17" s="6"/>
      <c r="AD17" s="7"/>
      <c r="AE17" s="7"/>
      <c r="AF17" s="22"/>
      <c r="AG17" s="6"/>
      <c r="AH17" s="7"/>
      <c r="AI17" s="7"/>
      <c r="AJ17" s="22"/>
      <c r="AK17" s="26">
        <f t="shared" si="1"/>
        <v>0</v>
      </c>
      <c r="AL17" s="24"/>
      <c r="AM17" s="24"/>
      <c r="AN17" s="26">
        <f t="shared" si="11"/>
        <v>0</v>
      </c>
      <c r="AO17" s="26">
        <f t="shared" si="2"/>
        <v>0</v>
      </c>
      <c r="AP17" s="28"/>
      <c r="AQ17" s="6"/>
      <c r="AR17" s="7"/>
      <c r="AS17" s="7"/>
      <c r="AT17" s="22"/>
      <c r="AU17" s="6"/>
      <c r="AV17" s="7"/>
      <c r="AW17" s="7"/>
      <c r="AX17" s="22"/>
      <c r="AY17" s="6"/>
      <c r="AZ17" s="7"/>
      <c r="BA17" s="7"/>
      <c r="BB17" s="22"/>
      <c r="BC17" s="26">
        <f t="shared" si="3"/>
        <v>0</v>
      </c>
      <c r="BD17" s="24"/>
      <c r="BE17" s="24"/>
      <c r="BF17" s="26">
        <f t="shared" si="9"/>
        <v>0</v>
      </c>
      <c r="BG17" s="26">
        <f t="shared" si="4"/>
        <v>0</v>
      </c>
      <c r="BH17" s="28"/>
      <c r="BI17" s="6"/>
      <c r="BJ17" s="7"/>
      <c r="BK17" s="7"/>
      <c r="BL17" s="22"/>
      <c r="BM17" s="6"/>
      <c r="BN17" s="7"/>
      <c r="BO17" s="7"/>
      <c r="BP17" s="22"/>
      <c r="BQ17" s="6"/>
      <c r="BR17" s="7"/>
      <c r="BS17" s="7"/>
      <c r="BT17" s="22"/>
      <c r="BU17" s="26">
        <f t="shared" si="5"/>
        <v>0</v>
      </c>
      <c r="BV17" s="24"/>
      <c r="BW17" s="24"/>
      <c r="BX17" s="26">
        <f t="shared" si="10"/>
        <v>0</v>
      </c>
      <c r="BY17" s="26">
        <f t="shared" si="6"/>
        <v>0</v>
      </c>
      <c r="BZ17" s="27"/>
    </row>
    <row r="18" spans="1:78" ht="69" customHeight="1">
      <c r="A18" s="37" t="s">
        <v>28</v>
      </c>
      <c r="B18" s="38"/>
      <c r="C18" s="30"/>
      <c r="D18" s="40" t="s">
        <v>40</v>
      </c>
      <c r="E18" s="33" t="s">
        <v>29</v>
      </c>
      <c r="F18" s="46" t="s">
        <v>35</v>
      </c>
      <c r="G18" s="6"/>
      <c r="H18" s="7"/>
      <c r="I18" s="7"/>
      <c r="J18" s="22"/>
      <c r="K18" s="6"/>
      <c r="L18" s="7"/>
      <c r="M18" s="7"/>
      <c r="N18" s="22"/>
      <c r="O18" s="6"/>
      <c r="P18" s="7"/>
      <c r="Q18" s="7"/>
      <c r="R18" s="22"/>
      <c r="S18" s="23">
        <f t="shared" si="7"/>
        <v>0</v>
      </c>
      <c r="T18" s="24"/>
      <c r="U18" s="25"/>
      <c r="V18" s="26">
        <f t="shared" si="8"/>
        <v>0</v>
      </c>
      <c r="W18" s="26">
        <f t="shared" si="0"/>
        <v>0</v>
      </c>
      <c r="X18" s="27"/>
      <c r="Y18" s="6"/>
      <c r="Z18" s="7"/>
      <c r="AA18" s="7"/>
      <c r="AB18" s="22"/>
      <c r="AC18" s="6"/>
      <c r="AD18" s="7"/>
      <c r="AE18" s="7"/>
      <c r="AF18" s="22"/>
      <c r="AG18" s="6"/>
      <c r="AH18" s="7"/>
      <c r="AI18" s="7"/>
      <c r="AJ18" s="22"/>
      <c r="AK18" s="26">
        <f t="shared" si="1"/>
        <v>0</v>
      </c>
      <c r="AL18" s="24"/>
      <c r="AM18" s="24"/>
      <c r="AN18" s="26">
        <f t="shared" si="11"/>
        <v>0</v>
      </c>
      <c r="AO18" s="26">
        <f t="shared" si="2"/>
        <v>0</v>
      </c>
      <c r="AP18" s="28"/>
      <c r="AQ18" s="6"/>
      <c r="AR18" s="7"/>
      <c r="AS18" s="7"/>
      <c r="AT18" s="22"/>
      <c r="AU18" s="6"/>
      <c r="AV18" s="7"/>
      <c r="AW18" s="7"/>
      <c r="AX18" s="22"/>
      <c r="AY18" s="6"/>
      <c r="AZ18" s="7"/>
      <c r="BA18" s="7"/>
      <c r="BB18" s="22"/>
      <c r="BC18" s="26">
        <f t="shared" si="3"/>
        <v>0</v>
      </c>
      <c r="BD18" s="24"/>
      <c r="BE18" s="24"/>
      <c r="BF18" s="26">
        <f t="shared" si="9"/>
        <v>0</v>
      </c>
      <c r="BG18" s="26">
        <f t="shared" si="4"/>
        <v>0</v>
      </c>
      <c r="BH18" s="28"/>
      <c r="BI18" s="6"/>
      <c r="BJ18" s="7"/>
      <c r="BK18" s="7"/>
      <c r="BL18" s="22"/>
      <c r="BM18" s="6"/>
      <c r="BN18" s="7"/>
      <c r="BO18" s="7"/>
      <c r="BP18" s="22"/>
      <c r="BQ18" s="6"/>
      <c r="BR18" s="7"/>
      <c r="BS18" s="7"/>
      <c r="BT18" s="22"/>
      <c r="BU18" s="26">
        <f t="shared" si="5"/>
        <v>0</v>
      </c>
      <c r="BV18" s="24"/>
      <c r="BW18" s="24"/>
      <c r="BX18" s="26">
        <f t="shared" si="10"/>
        <v>0</v>
      </c>
      <c r="BY18" s="26">
        <f t="shared" si="6"/>
        <v>0</v>
      </c>
      <c r="BZ18" s="27"/>
    </row>
    <row r="19" spans="1:78" ht="69" customHeight="1">
      <c r="A19" s="47" t="s">
        <v>14</v>
      </c>
      <c r="B19" s="30"/>
      <c r="C19" s="30"/>
      <c r="D19" s="30" t="s">
        <v>13</v>
      </c>
      <c r="E19" s="30" t="s">
        <v>30</v>
      </c>
      <c r="F19" s="31" t="s">
        <v>15</v>
      </c>
      <c r="G19" s="6"/>
      <c r="H19" s="7"/>
      <c r="I19" s="7"/>
      <c r="J19" s="22"/>
      <c r="K19" s="6"/>
      <c r="L19" s="7"/>
      <c r="M19" s="7"/>
      <c r="N19" s="22"/>
      <c r="O19" s="6"/>
      <c r="P19" s="7"/>
      <c r="Q19" s="7"/>
      <c r="R19" s="22"/>
      <c r="S19" s="23">
        <f t="shared" si="7"/>
        <v>0</v>
      </c>
      <c r="T19" s="24"/>
      <c r="U19" s="25"/>
      <c r="V19" s="26">
        <f t="shared" si="8"/>
        <v>0</v>
      </c>
      <c r="W19" s="26">
        <f t="shared" si="0"/>
        <v>0</v>
      </c>
      <c r="X19" s="27"/>
      <c r="Y19" s="6"/>
      <c r="Z19" s="7"/>
      <c r="AA19" s="7"/>
      <c r="AB19" s="22"/>
      <c r="AC19" s="6"/>
      <c r="AD19" s="7"/>
      <c r="AE19" s="7"/>
      <c r="AF19" s="22"/>
      <c r="AG19" s="6"/>
      <c r="AH19" s="7"/>
      <c r="AI19" s="7"/>
      <c r="AJ19" s="22"/>
      <c r="AK19" s="26">
        <f t="shared" si="1"/>
        <v>0</v>
      </c>
      <c r="AL19" s="24"/>
      <c r="AM19" s="24"/>
      <c r="AN19" s="26">
        <f t="shared" si="11"/>
        <v>0</v>
      </c>
      <c r="AO19" s="26">
        <f t="shared" si="2"/>
        <v>0</v>
      </c>
      <c r="AP19" s="28"/>
      <c r="AQ19" s="6"/>
      <c r="AR19" s="7"/>
      <c r="AS19" s="7"/>
      <c r="AT19" s="22"/>
      <c r="AU19" s="6"/>
      <c r="AV19" s="7"/>
      <c r="AW19" s="7"/>
      <c r="AX19" s="22"/>
      <c r="AY19" s="6"/>
      <c r="AZ19" s="7"/>
      <c r="BA19" s="7"/>
      <c r="BB19" s="22"/>
      <c r="BC19" s="26">
        <f t="shared" si="3"/>
        <v>0</v>
      </c>
      <c r="BD19" s="24"/>
      <c r="BE19" s="24"/>
      <c r="BF19" s="26">
        <f t="shared" si="9"/>
        <v>0</v>
      </c>
      <c r="BG19" s="26">
        <f t="shared" si="4"/>
        <v>0</v>
      </c>
      <c r="BH19" s="28"/>
      <c r="BI19" s="6"/>
      <c r="BJ19" s="7"/>
      <c r="BK19" s="7"/>
      <c r="BL19" s="22"/>
      <c r="BM19" s="6"/>
      <c r="BN19" s="7"/>
      <c r="BO19" s="7"/>
      <c r="BP19" s="22"/>
      <c r="BQ19" s="6"/>
      <c r="BR19" s="7"/>
      <c r="BS19" s="7"/>
      <c r="BT19" s="22"/>
      <c r="BU19" s="26">
        <f t="shared" si="5"/>
        <v>0</v>
      </c>
      <c r="BV19" s="24"/>
      <c r="BW19" s="24"/>
      <c r="BX19" s="26">
        <f t="shared" si="10"/>
        <v>0</v>
      </c>
      <c r="BY19" s="26">
        <f t="shared" si="6"/>
        <v>0</v>
      </c>
      <c r="BZ19" s="27"/>
    </row>
    <row r="20" spans="1:78" ht="69" customHeight="1">
      <c r="A20" s="29" t="s">
        <v>38</v>
      </c>
      <c r="B20" s="30"/>
      <c r="C20" s="30"/>
      <c r="D20" s="30" t="s">
        <v>44</v>
      </c>
      <c r="E20" s="30" t="s">
        <v>29</v>
      </c>
      <c r="F20" s="31"/>
      <c r="G20" s="6"/>
      <c r="H20" s="7"/>
      <c r="I20" s="7"/>
      <c r="J20" s="22"/>
      <c r="K20" s="6"/>
      <c r="L20" s="7"/>
      <c r="M20" s="7"/>
      <c r="N20" s="22"/>
      <c r="O20" s="6"/>
      <c r="P20" s="7"/>
      <c r="Q20" s="7"/>
      <c r="R20" s="22"/>
      <c r="S20" s="23">
        <f t="shared" si="7"/>
        <v>0</v>
      </c>
      <c r="T20" s="24"/>
      <c r="U20" s="25"/>
      <c r="V20" s="26">
        <f t="shared" si="8"/>
        <v>0</v>
      </c>
      <c r="W20" s="26">
        <f t="shared" si="0"/>
        <v>0</v>
      </c>
      <c r="X20" s="27"/>
      <c r="Y20" s="6"/>
      <c r="Z20" s="7"/>
      <c r="AA20" s="7"/>
      <c r="AB20" s="22"/>
      <c r="AC20" s="6"/>
      <c r="AD20" s="7"/>
      <c r="AE20" s="7"/>
      <c r="AF20" s="22"/>
      <c r="AG20" s="6"/>
      <c r="AH20" s="7"/>
      <c r="AI20" s="7"/>
      <c r="AJ20" s="22"/>
      <c r="AK20" s="26">
        <f t="shared" si="1"/>
        <v>0</v>
      </c>
      <c r="AL20" s="24"/>
      <c r="AM20" s="24"/>
      <c r="AN20" s="26">
        <f t="shared" si="11"/>
        <v>0</v>
      </c>
      <c r="AO20" s="26">
        <f t="shared" si="2"/>
        <v>0</v>
      </c>
      <c r="AP20" s="28"/>
      <c r="AQ20" s="6"/>
      <c r="AR20" s="7"/>
      <c r="AS20" s="7"/>
      <c r="AT20" s="22"/>
      <c r="AU20" s="6"/>
      <c r="AV20" s="7"/>
      <c r="AW20" s="7"/>
      <c r="AX20" s="22"/>
      <c r="AY20" s="6"/>
      <c r="AZ20" s="7"/>
      <c r="BA20" s="7"/>
      <c r="BB20" s="22"/>
      <c r="BC20" s="26">
        <f t="shared" si="3"/>
        <v>0</v>
      </c>
      <c r="BD20" s="24"/>
      <c r="BE20" s="24"/>
      <c r="BF20" s="26">
        <f t="shared" si="9"/>
        <v>0</v>
      </c>
      <c r="BG20" s="26">
        <f t="shared" si="4"/>
        <v>0</v>
      </c>
      <c r="BH20" s="28"/>
      <c r="BI20" s="6"/>
      <c r="BJ20" s="7"/>
      <c r="BK20" s="7"/>
      <c r="BL20" s="22"/>
      <c r="BM20" s="6"/>
      <c r="BN20" s="7"/>
      <c r="BO20" s="7"/>
      <c r="BP20" s="22"/>
      <c r="BQ20" s="6"/>
      <c r="BR20" s="7"/>
      <c r="BS20" s="7"/>
      <c r="BT20" s="22"/>
      <c r="BU20" s="26">
        <f t="shared" si="5"/>
        <v>0</v>
      </c>
      <c r="BV20" s="24"/>
      <c r="BW20" s="24"/>
      <c r="BX20" s="26">
        <f t="shared" si="10"/>
        <v>0</v>
      </c>
      <c r="BY20" s="26">
        <f t="shared" si="6"/>
        <v>0</v>
      </c>
      <c r="BZ20" s="27"/>
    </row>
    <row r="21" spans="1:78" ht="69" customHeight="1">
      <c r="A21" s="29" t="s">
        <v>39</v>
      </c>
      <c r="B21" s="30"/>
      <c r="C21" s="30"/>
      <c r="D21" s="30" t="s">
        <v>44</v>
      </c>
      <c r="E21" s="30" t="s">
        <v>29</v>
      </c>
      <c r="F21" s="31"/>
      <c r="G21" s="6"/>
      <c r="H21" s="7"/>
      <c r="I21" s="7"/>
      <c r="J21" s="22"/>
      <c r="K21" s="6"/>
      <c r="L21" s="7"/>
      <c r="M21" s="7"/>
      <c r="N21" s="22"/>
      <c r="O21" s="6"/>
      <c r="P21" s="7"/>
      <c r="Q21" s="7"/>
      <c r="R21" s="22"/>
      <c r="S21" s="23">
        <f t="shared" si="7"/>
        <v>0</v>
      </c>
      <c r="T21" s="24"/>
      <c r="U21" s="25"/>
      <c r="V21" s="26">
        <f t="shared" si="8"/>
        <v>0</v>
      </c>
      <c r="W21" s="26">
        <f t="shared" si="0"/>
        <v>0</v>
      </c>
      <c r="X21" s="27"/>
      <c r="Y21" s="6"/>
      <c r="Z21" s="7"/>
      <c r="AA21" s="7"/>
      <c r="AB21" s="22"/>
      <c r="AC21" s="6"/>
      <c r="AD21" s="7"/>
      <c r="AE21" s="7"/>
      <c r="AF21" s="22"/>
      <c r="AG21" s="6"/>
      <c r="AH21" s="7"/>
      <c r="AI21" s="7"/>
      <c r="AJ21" s="22"/>
      <c r="AK21" s="26">
        <f t="shared" si="1"/>
        <v>0</v>
      </c>
      <c r="AL21" s="24"/>
      <c r="AM21" s="24"/>
      <c r="AN21" s="26">
        <f t="shared" si="11"/>
        <v>0</v>
      </c>
      <c r="AO21" s="26">
        <f t="shared" si="2"/>
        <v>0</v>
      </c>
      <c r="AP21" s="28"/>
      <c r="AQ21" s="6"/>
      <c r="AR21" s="7"/>
      <c r="AS21" s="7"/>
      <c r="AT21" s="22"/>
      <c r="AU21" s="6"/>
      <c r="AV21" s="7"/>
      <c r="AW21" s="7"/>
      <c r="AX21" s="22"/>
      <c r="AY21" s="6"/>
      <c r="AZ21" s="7"/>
      <c r="BA21" s="7"/>
      <c r="BB21" s="22"/>
      <c r="BC21" s="26">
        <f t="shared" si="3"/>
        <v>0</v>
      </c>
      <c r="BD21" s="24"/>
      <c r="BE21" s="24"/>
      <c r="BF21" s="26">
        <f t="shared" si="9"/>
        <v>0</v>
      </c>
      <c r="BG21" s="26">
        <f t="shared" si="4"/>
        <v>0</v>
      </c>
      <c r="BH21" s="28"/>
      <c r="BI21" s="6"/>
      <c r="BJ21" s="7"/>
      <c r="BK21" s="7"/>
      <c r="BL21" s="22"/>
      <c r="BM21" s="6"/>
      <c r="BN21" s="7"/>
      <c r="BO21" s="7"/>
      <c r="BP21" s="22"/>
      <c r="BQ21" s="6"/>
      <c r="BR21" s="7"/>
      <c r="BS21" s="7"/>
      <c r="BT21" s="22"/>
      <c r="BU21" s="26">
        <f t="shared" si="5"/>
        <v>0</v>
      </c>
      <c r="BV21" s="24"/>
      <c r="BW21" s="24"/>
      <c r="BX21" s="26">
        <f t="shared" si="10"/>
        <v>0</v>
      </c>
      <c r="BY21" s="26">
        <f t="shared" si="6"/>
        <v>0</v>
      </c>
      <c r="BZ21" s="27"/>
    </row>
    <row r="22" spans="1:78" ht="69" customHeight="1" thickBot="1">
      <c r="A22" s="48" t="s">
        <v>37</v>
      </c>
      <c r="B22" s="49"/>
      <c r="C22" s="50"/>
      <c r="D22" s="49" t="s">
        <v>44</v>
      </c>
      <c r="E22" s="49" t="s">
        <v>29</v>
      </c>
      <c r="F22" s="51"/>
      <c r="G22" s="52"/>
      <c r="H22" s="53"/>
      <c r="I22" s="53"/>
      <c r="J22" s="54"/>
      <c r="K22" s="52"/>
      <c r="L22" s="53"/>
      <c r="M22" s="53"/>
      <c r="N22" s="54"/>
      <c r="O22" s="52"/>
      <c r="P22" s="53"/>
      <c r="Q22" s="53"/>
      <c r="R22" s="54"/>
      <c r="S22" s="55">
        <f t="shared" si="7"/>
        <v>0</v>
      </c>
      <c r="T22" s="56"/>
      <c r="U22" s="57"/>
      <c r="V22" s="58">
        <f t="shared" si="8"/>
        <v>0</v>
      </c>
      <c r="W22" s="58">
        <f t="shared" si="0"/>
        <v>0</v>
      </c>
      <c r="X22" s="59"/>
      <c r="Y22" s="52"/>
      <c r="Z22" s="53"/>
      <c r="AA22" s="53"/>
      <c r="AB22" s="54"/>
      <c r="AC22" s="52"/>
      <c r="AD22" s="53"/>
      <c r="AE22" s="53"/>
      <c r="AF22" s="54"/>
      <c r="AG22" s="52"/>
      <c r="AH22" s="53"/>
      <c r="AI22" s="53"/>
      <c r="AJ22" s="54"/>
      <c r="AK22" s="26">
        <f t="shared" si="1"/>
        <v>0</v>
      </c>
      <c r="AL22" s="53"/>
      <c r="AM22" s="53"/>
      <c r="AN22" s="58">
        <f t="shared" si="11"/>
        <v>0</v>
      </c>
      <c r="AO22" s="26">
        <f t="shared" si="2"/>
        <v>0</v>
      </c>
      <c r="AP22" s="60"/>
      <c r="AQ22" s="52"/>
      <c r="AR22" s="53"/>
      <c r="AS22" s="53"/>
      <c r="AT22" s="54"/>
      <c r="AU22" s="52"/>
      <c r="AV22" s="53"/>
      <c r="AW22" s="53"/>
      <c r="AX22" s="54"/>
      <c r="AY22" s="52"/>
      <c r="AZ22" s="53"/>
      <c r="BA22" s="53"/>
      <c r="BB22" s="54"/>
      <c r="BC22" s="26">
        <f t="shared" si="3"/>
        <v>0</v>
      </c>
      <c r="BD22" s="53"/>
      <c r="BE22" s="53"/>
      <c r="BF22" s="58">
        <f t="shared" si="9"/>
        <v>0</v>
      </c>
      <c r="BG22" s="26">
        <f t="shared" si="4"/>
        <v>0</v>
      </c>
      <c r="BH22" s="60"/>
      <c r="BI22" s="52"/>
      <c r="BJ22" s="53"/>
      <c r="BK22" s="53"/>
      <c r="BL22" s="54"/>
      <c r="BM22" s="52"/>
      <c r="BN22" s="53"/>
      <c r="BO22" s="53"/>
      <c r="BP22" s="54"/>
      <c r="BQ22" s="52"/>
      <c r="BR22" s="53"/>
      <c r="BS22" s="53"/>
      <c r="BT22" s="54"/>
      <c r="BU22" s="26">
        <f t="shared" si="5"/>
        <v>0</v>
      </c>
      <c r="BV22" s="53"/>
      <c r="BW22" s="53"/>
      <c r="BX22" s="58">
        <f t="shared" si="10"/>
        <v>0</v>
      </c>
      <c r="BY22" s="26">
        <f t="shared" si="6"/>
        <v>0</v>
      </c>
      <c r="BZ22" s="61"/>
    </row>
    <row r="23" spans="1:78" ht="21.6" customHeight="1">
      <c r="A23" s="62"/>
      <c r="B23" s="62"/>
      <c r="C23" s="63"/>
      <c r="D23" s="62"/>
      <c r="E23" s="62"/>
      <c r="F23" s="62"/>
      <c r="G23" s="98" t="s">
        <v>71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0"/>
      <c r="S23" s="64"/>
      <c r="T23" s="64"/>
      <c r="U23" s="65"/>
      <c r="V23" s="64"/>
      <c r="W23" s="64">
        <f>SUM(W6:W22)</f>
        <v>2</v>
      </c>
      <c r="X23" s="66"/>
      <c r="Y23" s="119" t="s">
        <v>71</v>
      </c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1"/>
      <c r="AK23" s="67"/>
      <c r="AL23" s="67"/>
      <c r="AM23" s="68"/>
      <c r="AN23" s="67"/>
      <c r="AO23" s="67">
        <f>SUM(AO6:AO22)</f>
        <v>2</v>
      </c>
      <c r="AP23" s="69"/>
      <c r="AQ23" s="119" t="s">
        <v>71</v>
      </c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1"/>
      <c r="BC23" s="67"/>
      <c r="BD23" s="67"/>
      <c r="BE23" s="68"/>
      <c r="BF23" s="67"/>
      <c r="BG23" s="70">
        <f>SUM(BG6:BG22)</f>
        <v>1</v>
      </c>
      <c r="BH23" s="69"/>
      <c r="BI23" s="119" t="s">
        <v>71</v>
      </c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1"/>
      <c r="BU23" s="67"/>
      <c r="BV23" s="67"/>
      <c r="BW23" s="68"/>
      <c r="BX23" s="67"/>
      <c r="BY23" s="67">
        <f>SUM(BY6:BY22)</f>
        <v>4</v>
      </c>
      <c r="BZ23" s="69"/>
    </row>
    <row r="24" spans="1:78">
      <c r="G24" s="101" t="s">
        <v>57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3"/>
      <c r="S24" s="70"/>
      <c r="T24" s="70"/>
      <c r="U24" s="71">
        <f>SUM(U6:U22)</f>
        <v>23</v>
      </c>
      <c r="V24" s="70"/>
      <c r="W24" s="70"/>
      <c r="X24" s="72"/>
      <c r="Y24" s="94" t="s">
        <v>57</v>
      </c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6"/>
      <c r="AK24" s="70"/>
      <c r="AL24" s="70"/>
      <c r="AM24" s="71">
        <f>SUM(AM6:AM22)</f>
        <v>3</v>
      </c>
      <c r="AN24" s="70"/>
      <c r="AO24" s="70"/>
      <c r="AP24" s="72"/>
      <c r="AQ24" s="94" t="s">
        <v>57</v>
      </c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6"/>
      <c r="BC24" s="70"/>
      <c r="BD24" s="70"/>
      <c r="BE24" s="71">
        <f>SUM(BE6:BE22)</f>
        <v>7</v>
      </c>
      <c r="BF24" s="70"/>
      <c r="BG24" s="70"/>
      <c r="BH24" s="72"/>
      <c r="BI24" s="94" t="s">
        <v>57</v>
      </c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6"/>
      <c r="BU24" s="70"/>
      <c r="BV24" s="70"/>
      <c r="BW24" s="71">
        <f>SUM(BW6:BW22)</f>
        <v>46</v>
      </c>
      <c r="BX24" s="70"/>
      <c r="BY24" s="70"/>
      <c r="BZ24" s="72"/>
    </row>
    <row r="25" spans="1:78">
      <c r="F25" s="73"/>
      <c r="G25" s="101" t="s">
        <v>58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  <c r="S25" s="70"/>
      <c r="T25" s="70"/>
      <c r="U25" s="71"/>
      <c r="V25" s="70">
        <f>SUM(V6:V22)</f>
        <v>2</v>
      </c>
      <c r="W25" s="70"/>
      <c r="X25" s="72"/>
      <c r="Y25" s="94" t="s">
        <v>58</v>
      </c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6"/>
      <c r="AK25" s="70"/>
      <c r="AL25" s="70"/>
      <c r="AM25" s="71"/>
      <c r="AN25" s="70">
        <f>SUM(AN6:AN22)</f>
        <v>2</v>
      </c>
      <c r="AO25" s="70"/>
      <c r="AP25" s="72"/>
      <c r="AQ25" s="94" t="s">
        <v>58</v>
      </c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6"/>
      <c r="BC25" s="70"/>
      <c r="BD25" s="70"/>
      <c r="BE25" s="71"/>
      <c r="BF25" s="70">
        <f>SUM(BF6:BF22)</f>
        <v>1</v>
      </c>
      <c r="BG25" s="70"/>
      <c r="BH25" s="72"/>
      <c r="BI25" s="94" t="s">
        <v>58</v>
      </c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6"/>
      <c r="BU25" s="70"/>
      <c r="BV25" s="70"/>
      <c r="BW25" s="71"/>
      <c r="BX25" s="70">
        <f>SUM(BX6:BX22)</f>
        <v>4</v>
      </c>
      <c r="BY25" s="70"/>
      <c r="BZ25" s="72"/>
    </row>
    <row r="26" spans="1:78">
      <c r="G26" s="101" t="s">
        <v>56</v>
      </c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3"/>
      <c r="S26" s="70">
        <f>SUM(S6:S22)</f>
        <v>27</v>
      </c>
      <c r="T26" s="70"/>
      <c r="U26" s="71"/>
      <c r="V26" s="70"/>
      <c r="W26" s="70"/>
      <c r="X26" s="72"/>
      <c r="Y26" s="94" t="s">
        <v>56</v>
      </c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6"/>
      <c r="AK26" s="70">
        <f>SUM(AK6:AK22)</f>
        <v>14</v>
      </c>
      <c r="AL26" s="70"/>
      <c r="AM26" s="71"/>
      <c r="AN26" s="70"/>
      <c r="AO26" s="70"/>
      <c r="AP26" s="72"/>
      <c r="AQ26" s="94" t="s">
        <v>56</v>
      </c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6"/>
      <c r="BC26" s="70">
        <f>SUM(BC6:BC22)</f>
        <v>9</v>
      </c>
      <c r="BD26" s="70"/>
      <c r="BE26" s="71"/>
      <c r="BF26" s="70"/>
      <c r="BG26" s="70"/>
      <c r="BH26" s="72"/>
      <c r="BI26" s="94" t="s">
        <v>56</v>
      </c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6"/>
      <c r="BU26" s="70">
        <f>SUM(BU6:BU22)</f>
        <v>60</v>
      </c>
      <c r="BV26" s="70"/>
      <c r="BW26" s="71"/>
      <c r="BX26" s="70"/>
      <c r="BY26" s="70"/>
      <c r="BZ26" s="72"/>
    </row>
    <row r="27" spans="1:78" ht="15" thickBot="1">
      <c r="G27" s="104" t="s">
        <v>46</v>
      </c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  <c r="S27" s="74"/>
      <c r="T27" s="74">
        <f>SUM(T6:T22)</f>
        <v>25</v>
      </c>
      <c r="U27" s="75"/>
      <c r="V27" s="74"/>
      <c r="W27" s="74"/>
      <c r="X27" s="76"/>
      <c r="Y27" s="116" t="s">
        <v>46</v>
      </c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8"/>
      <c r="AK27" s="74"/>
      <c r="AL27" s="74">
        <f>SUM(AL6:AL22)</f>
        <v>6</v>
      </c>
      <c r="AM27" s="75"/>
      <c r="AN27" s="74"/>
      <c r="AO27" s="74"/>
      <c r="AP27" s="76"/>
      <c r="AQ27" s="116" t="s">
        <v>46</v>
      </c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8"/>
      <c r="BC27" s="74"/>
      <c r="BD27" s="74">
        <f>SUM(BD6:BD22)</f>
        <v>8</v>
      </c>
      <c r="BE27" s="75"/>
      <c r="BF27" s="74"/>
      <c r="BG27" s="74"/>
      <c r="BH27" s="76"/>
      <c r="BI27" s="116" t="s">
        <v>46</v>
      </c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8"/>
      <c r="BU27" s="74"/>
      <c r="BV27" s="74">
        <f>SUM(BV6:BV22)</f>
        <v>50</v>
      </c>
      <c r="BW27" s="75"/>
      <c r="BX27" s="74"/>
      <c r="BY27" s="74"/>
      <c r="BZ27" s="76"/>
    </row>
    <row r="28" spans="1:78" ht="15" thickBot="1">
      <c r="S28" s="86" t="s">
        <v>59</v>
      </c>
      <c r="T28" s="87"/>
      <c r="U28" s="87"/>
      <c r="V28" s="87"/>
      <c r="W28" s="87"/>
      <c r="X28" s="88"/>
      <c r="AK28" s="86" t="s">
        <v>60</v>
      </c>
      <c r="AL28" s="87"/>
      <c r="AM28" s="87"/>
      <c r="AN28" s="87"/>
      <c r="AO28" s="87"/>
      <c r="AP28" s="88"/>
      <c r="BC28" s="86" t="s">
        <v>61</v>
      </c>
      <c r="BD28" s="87"/>
      <c r="BE28" s="87"/>
      <c r="BF28" s="87"/>
      <c r="BG28" s="87"/>
      <c r="BH28" s="88"/>
      <c r="BU28" s="86" t="s">
        <v>62</v>
      </c>
      <c r="BV28" s="87"/>
      <c r="BW28" s="87"/>
      <c r="BX28" s="87"/>
      <c r="BY28" s="87"/>
      <c r="BZ28" s="88"/>
    </row>
    <row r="29" spans="1:78">
      <c r="D29" s="107" t="s">
        <v>70</v>
      </c>
      <c r="E29" s="110" t="s">
        <v>53</v>
      </c>
      <c r="F29" s="111"/>
      <c r="U29" s="77">
        <f>(T27/S26)*100</f>
        <v>92.592592592592595</v>
      </c>
      <c r="AK29" s="78"/>
      <c r="AL29" s="78"/>
      <c r="AM29" s="77">
        <f>(AL27/AK26)*100</f>
        <v>42.857142857142854</v>
      </c>
      <c r="AN29" s="78"/>
      <c r="AO29" s="78"/>
      <c r="AP29" s="78"/>
      <c r="BC29" s="79"/>
      <c r="BE29" s="77">
        <f>(BD27/BC26)*100</f>
        <v>88.888888888888886</v>
      </c>
      <c r="BG29" s="79"/>
      <c r="BU29" s="79"/>
      <c r="BW29" s="77">
        <f>(BV27/BU26)*100</f>
        <v>83.333333333333343</v>
      </c>
      <c r="BY29" s="79"/>
    </row>
    <row r="30" spans="1:78">
      <c r="D30" s="108"/>
      <c r="E30" s="112" t="s">
        <v>72</v>
      </c>
      <c r="F30" s="113"/>
      <c r="U30" s="77">
        <f>(V25/U24)*100</f>
        <v>8.695652173913043</v>
      </c>
      <c r="AM30" s="77">
        <f>(AN25/AM24)*100</f>
        <v>66.666666666666657</v>
      </c>
      <c r="BE30" s="77">
        <f>(BF25/BE24)*100</f>
        <v>14.285714285714285</v>
      </c>
      <c r="BW30" s="77">
        <f>(BX25/BW24)*100</f>
        <v>8.695652173913043</v>
      </c>
    </row>
    <row r="31" spans="1:78" ht="15" thickBot="1">
      <c r="D31" s="109"/>
      <c r="E31" s="114" t="s">
        <v>71</v>
      </c>
      <c r="F31" s="115"/>
      <c r="U31" s="77">
        <f>(W23/S26)*100</f>
        <v>7.4074074074074066</v>
      </c>
      <c r="AM31" s="77">
        <f>(AO23/AK26)*100</f>
        <v>14.285714285714285</v>
      </c>
      <c r="BE31" s="77">
        <f>(BG23/BC26)*100</f>
        <v>11.111111111111111</v>
      </c>
      <c r="BW31" s="77">
        <f>(BY23/BU26)*100</f>
        <v>6.666666666666667</v>
      </c>
    </row>
  </sheetData>
  <mergeCells count="61">
    <mergeCell ref="BI23:BT23"/>
    <mergeCell ref="BI24:BT24"/>
    <mergeCell ref="BI25:BT25"/>
    <mergeCell ref="BI26:BT26"/>
    <mergeCell ref="BI27:BT27"/>
    <mergeCell ref="BW4:BX4"/>
    <mergeCell ref="BY4:BZ4"/>
    <mergeCell ref="BQ4:BT4"/>
    <mergeCell ref="AU4:AX4"/>
    <mergeCell ref="B2:E2"/>
    <mergeCell ref="BI4:BL4"/>
    <mergeCell ref="BM4:BP4"/>
    <mergeCell ref="U4:V4"/>
    <mergeCell ref="W4:X4"/>
    <mergeCell ref="AM4:AN4"/>
    <mergeCell ref="AO4:AP4"/>
    <mergeCell ref="BE4:BF4"/>
    <mergeCell ref="BG4:BH4"/>
    <mergeCell ref="G4:J4"/>
    <mergeCell ref="O4:R4"/>
    <mergeCell ref="S4:T4"/>
    <mergeCell ref="Y27:AJ27"/>
    <mergeCell ref="AQ23:BB23"/>
    <mergeCell ref="AY4:BB4"/>
    <mergeCell ref="AQ26:BB26"/>
    <mergeCell ref="AQ27:BB27"/>
    <mergeCell ref="AQ4:AT4"/>
    <mergeCell ref="Y23:AJ23"/>
    <mergeCell ref="Y24:AJ24"/>
    <mergeCell ref="Y25:AJ25"/>
    <mergeCell ref="Y26:AJ26"/>
    <mergeCell ref="Y4:AB4"/>
    <mergeCell ref="AC4:AF4"/>
    <mergeCell ref="AG4:AJ4"/>
    <mergeCell ref="AK28:AP28"/>
    <mergeCell ref="D29:D31"/>
    <mergeCell ref="E29:F29"/>
    <mergeCell ref="E30:F30"/>
    <mergeCell ref="E31:F31"/>
    <mergeCell ref="S28:X28"/>
    <mergeCell ref="G23:R23"/>
    <mergeCell ref="G24:R24"/>
    <mergeCell ref="G25:R25"/>
    <mergeCell ref="G26:R26"/>
    <mergeCell ref="G27:R27"/>
    <mergeCell ref="BC28:BH28"/>
    <mergeCell ref="BU28:BZ28"/>
    <mergeCell ref="S3:X3"/>
    <mergeCell ref="G3:R3"/>
    <mergeCell ref="Y3:AJ3"/>
    <mergeCell ref="AK4:AL4"/>
    <mergeCell ref="BC4:BD4"/>
    <mergeCell ref="BU4:BV4"/>
    <mergeCell ref="BU3:BZ3"/>
    <mergeCell ref="BC3:BH3"/>
    <mergeCell ref="AK3:AP3"/>
    <mergeCell ref="AQ3:BB3"/>
    <mergeCell ref="BI3:BT3"/>
    <mergeCell ref="AQ24:BB24"/>
    <mergeCell ref="AQ25:BB25"/>
    <mergeCell ref="K4:N4"/>
  </mergeCells>
  <phoneticPr fontId="2" type="noConversion"/>
  <conditionalFormatting sqref="V23 X23">
    <cfRule type="cellIs" dxfId="18" priority="90" operator="equal">
      <formula>1</formula>
    </cfRule>
  </conditionalFormatting>
  <conditionalFormatting sqref="U23">
    <cfRule type="cellIs" dxfId="17" priority="88" operator="equal">
      <formula>1</formula>
    </cfRule>
  </conditionalFormatting>
  <conditionalFormatting sqref="AN23">
    <cfRule type="cellIs" dxfId="16" priority="86" operator="equal">
      <formula>1</formula>
    </cfRule>
  </conditionalFormatting>
  <conditionalFormatting sqref="AM23">
    <cfRule type="cellIs" dxfId="15" priority="84" operator="equal">
      <formula>1</formula>
    </cfRule>
  </conditionalFormatting>
  <conditionalFormatting sqref="BF23">
    <cfRule type="cellIs" dxfId="14" priority="81" operator="equal">
      <formula>1</formula>
    </cfRule>
  </conditionalFormatting>
  <conditionalFormatting sqref="BE23">
    <cfRule type="cellIs" dxfId="13" priority="79" operator="equal">
      <formula>1</formula>
    </cfRule>
  </conditionalFormatting>
  <conditionalFormatting sqref="BX23">
    <cfRule type="cellIs" dxfId="12" priority="77" operator="equal">
      <formula>1</formula>
    </cfRule>
  </conditionalFormatting>
  <conditionalFormatting sqref="BW23">
    <cfRule type="cellIs" dxfId="11" priority="75" operator="equal">
      <formula>1</formula>
    </cfRule>
  </conditionalFormatting>
  <conditionalFormatting sqref="AP23">
    <cfRule type="cellIs" dxfId="10" priority="64" operator="equal">
      <formula>1</formula>
    </cfRule>
  </conditionalFormatting>
  <conditionalFormatting sqref="BH23">
    <cfRule type="cellIs" dxfId="9" priority="62" operator="equal">
      <formula>1</formula>
    </cfRule>
  </conditionalFormatting>
  <conditionalFormatting sqref="BZ23">
    <cfRule type="cellIs" dxfId="8" priority="60" operator="equal">
      <formula>1</formula>
    </cfRule>
  </conditionalFormatting>
  <conditionalFormatting sqref="AO23">
    <cfRule type="cellIs" dxfId="7" priority="11" operator="equal">
      <formula>1</formula>
    </cfRule>
  </conditionalFormatting>
  <conditionalFormatting sqref="S23:T23">
    <cfRule type="cellIs" dxfId="6" priority="8" operator="equal">
      <formula>1</formula>
    </cfRule>
  </conditionalFormatting>
  <conditionalFormatting sqref="AK23:AL23">
    <cfRule type="cellIs" dxfId="5" priority="7" operator="equal">
      <formula>1</formula>
    </cfRule>
  </conditionalFormatting>
  <conditionalFormatting sqref="BD23">
    <cfRule type="cellIs" dxfId="4" priority="6" operator="equal">
      <formula>1</formula>
    </cfRule>
  </conditionalFormatting>
  <conditionalFormatting sqref="BV23">
    <cfRule type="cellIs" dxfId="3" priority="5" operator="equal">
      <formula>1</formula>
    </cfRule>
  </conditionalFormatting>
  <conditionalFormatting sqref="BY23">
    <cfRule type="cellIs" dxfId="2" priority="3" operator="equal">
      <formula>1</formula>
    </cfRule>
  </conditionalFormatting>
  <conditionalFormatting sqref="BC23">
    <cfRule type="cellIs" dxfId="1" priority="2" operator="equal">
      <formula>1</formula>
    </cfRule>
  </conditionalFormatting>
  <conditionalFormatting sqref="BU23">
    <cfRule type="cellIs" dxfId="0" priority="1" operator="equal">
      <formula>1</formula>
    </cfRule>
  </conditionalFormatting>
  <dataValidations count="1">
    <dataValidation type="whole" allowBlank="1" showInputMessage="1" showErrorMessage="1" sqref="AQ6:BB22 G6:R22 Y6:AJ22 BI6:BT22">
      <formula1>0</formula1>
      <formula2>100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7"/>
  <sheetViews>
    <sheetView zoomScaleNormal="100" workbookViewId="0">
      <selection activeCell="N21" sqref="N21"/>
    </sheetView>
  </sheetViews>
  <sheetFormatPr baseColWidth="10" defaultRowHeight="14.4"/>
  <cols>
    <col min="1" max="1" width="12.6640625" customWidth="1"/>
    <col min="2" max="2" width="10.44140625" customWidth="1"/>
    <col min="3" max="3" width="13.21875" customWidth="1"/>
    <col min="4" max="5" width="10.44140625" customWidth="1"/>
  </cols>
  <sheetData>
    <row r="1" s="1" customFormat="1"/>
    <row r="2" s="1" customFormat="1"/>
    <row r="3" s="1" customFormat="1"/>
    <row r="4" s="1" customFormat="1"/>
    <row r="21" spans="3:7" s="1" customFormat="1"/>
    <row r="23" spans="3:7" s="1" customFormat="1"/>
    <row r="24" spans="3:7">
      <c r="C24" s="1"/>
      <c r="D24" s="4" t="s">
        <v>74</v>
      </c>
      <c r="E24" s="4" t="s">
        <v>75</v>
      </c>
      <c r="F24" s="4" t="s">
        <v>76</v>
      </c>
      <c r="G24" s="4" t="s">
        <v>77</v>
      </c>
    </row>
    <row r="25" spans="3:7">
      <c r="C25" s="80" t="s">
        <v>53</v>
      </c>
      <c r="D25" s="85">
        <f>DATOS!U29</f>
        <v>92.592592592592595</v>
      </c>
      <c r="E25" s="85">
        <f>DATOS!AM29</f>
        <v>42.857142857142854</v>
      </c>
      <c r="F25" s="85">
        <f>DATOS!BE29</f>
        <v>88.888888888888886</v>
      </c>
      <c r="G25" s="85">
        <f>DATOS!BW29</f>
        <v>83.333333333333343</v>
      </c>
    </row>
    <row r="26" spans="3:7">
      <c r="C26" s="81" t="s">
        <v>72</v>
      </c>
      <c r="D26" s="84">
        <f>DATOS!U30</f>
        <v>8.695652173913043</v>
      </c>
      <c r="E26" s="84">
        <f>DATOS!AM30</f>
        <v>66.666666666666657</v>
      </c>
      <c r="F26" s="84">
        <f>DATOS!BE30</f>
        <v>14.285714285714285</v>
      </c>
      <c r="G26" s="84">
        <f>DATOS!BW30</f>
        <v>8.695652173913043</v>
      </c>
    </row>
    <row r="27" spans="3:7">
      <c r="C27" s="82" t="s">
        <v>71</v>
      </c>
      <c r="D27" s="83">
        <f>DATOS!U31</f>
        <v>7.4074074074074066</v>
      </c>
      <c r="E27" s="83">
        <f>DATOS!AM31</f>
        <v>14.285714285714285</v>
      </c>
      <c r="F27" s="83">
        <f>DATOS!BE31</f>
        <v>11.111111111111111</v>
      </c>
      <c r="G27" s="83">
        <f>DATOS!BW31</f>
        <v>6.666666666666667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del Pilar Bojacá</dc:creator>
  <cp:lastModifiedBy>MILENA CEPEDA</cp:lastModifiedBy>
  <dcterms:created xsi:type="dcterms:W3CDTF">2022-05-31T16:12:19Z</dcterms:created>
  <dcterms:modified xsi:type="dcterms:W3CDTF">2022-08-01T14:41:15Z</dcterms:modified>
</cp:coreProperties>
</file>