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ack Up 15.03.23\2020-2023\Economia circular\Ensayos\"/>
    </mc:Choice>
  </mc:AlternateContent>
  <xr:revisionPtr revIDLastSave="0" documentId="13_ncr:1_{AAC657A7-918A-456F-87D7-7070764B6A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sayos 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9" i="1"/>
  <c r="T55" i="2"/>
  <c r="R55" i="2"/>
  <c r="P55" i="2"/>
  <c r="N55" i="2"/>
  <c r="L55" i="2"/>
  <c r="J55" i="2"/>
  <c r="H55" i="2"/>
  <c r="F55" i="2"/>
  <c r="V54" i="2"/>
  <c r="V40" i="2"/>
  <c r="V29" i="2"/>
  <c r="V28" i="2"/>
  <c r="V27" i="2"/>
  <c r="V26" i="2"/>
  <c r="V25" i="2"/>
  <c r="V22" i="2"/>
  <c r="V20" i="2"/>
  <c r="V13" i="2"/>
  <c r="V12" i="2"/>
  <c r="V11" i="2"/>
  <c r="V55" i="2" s="1"/>
  <c r="O57" i="1" l="1"/>
  <c r="M57" i="1"/>
  <c r="S57" i="1"/>
  <c r="Q57" i="1"/>
  <c r="K57" i="1"/>
  <c r="I57" i="1" l="1"/>
  <c r="G57" i="1"/>
  <c r="E57" i="1" l="1"/>
  <c r="U57" i="1" l="1"/>
</calcChain>
</file>

<file path=xl/sharedStrings.xml><?xml version="1.0" encoding="utf-8"?>
<sst xmlns="http://schemas.openxmlformats.org/spreadsheetml/2006/main" count="629" uniqueCount="147">
  <si>
    <t>NEYBER</t>
  </si>
  <si>
    <t>X</t>
  </si>
  <si>
    <t>TOTAL</t>
  </si>
  <si>
    <t>TEST</t>
  </si>
  <si>
    <t>EN 16274</t>
  </si>
  <si>
    <t xml:space="preserve">CARACTERIZACIÓN </t>
  </si>
  <si>
    <t>Determinación screen de compuestos orgánicos volátiles en bulk.</t>
  </si>
  <si>
    <t xml:space="preserve">CG </t>
  </si>
  <si>
    <t xml:space="preserve">HPLC </t>
  </si>
  <si>
    <t xml:space="preserve">Contenido de Fosforo </t>
  </si>
  <si>
    <t>ASTM D820- 93</t>
  </si>
  <si>
    <t>ICP/MS ISO 17276. EPA 3052</t>
  </si>
  <si>
    <t xml:space="preserve">Evaluación de 26 alergenos </t>
  </si>
  <si>
    <t>ISO 11930</t>
  </si>
  <si>
    <t xml:space="preserve">INFORMACIÓN ECOLÓGICA </t>
  </si>
  <si>
    <t xml:space="preserve">Biodegradabilidad </t>
  </si>
  <si>
    <t>OCDE301</t>
  </si>
  <si>
    <t>HPLC</t>
  </si>
  <si>
    <t>TIPO DE ENSAYO</t>
  </si>
  <si>
    <t>METODO SUGERIDO</t>
  </si>
  <si>
    <t>NOMBRE PRODUCTO</t>
  </si>
  <si>
    <t>PROPIEDADES FISICAS</t>
  </si>
  <si>
    <t>FORMA</t>
  </si>
  <si>
    <t>USOS</t>
  </si>
  <si>
    <t>PRODUCTO 1</t>
  </si>
  <si>
    <t>PRODUCTO 2</t>
  </si>
  <si>
    <t>PRODUCTO 3</t>
  </si>
  <si>
    <t>ANALISIS</t>
  </si>
  <si>
    <t>TIPO DE MATRIZ</t>
  </si>
  <si>
    <t>Líquido</t>
  </si>
  <si>
    <t>Patty tradicional</t>
  </si>
  <si>
    <t xml:space="preserve">Sólido </t>
  </si>
  <si>
    <t>Elaboración de figuras decorativas, accesorios de cabello, utensilios de cocina</t>
  </si>
  <si>
    <t xml:space="preserve">Ecobriquetas </t>
  </si>
  <si>
    <t xml:space="preserve">Masa para moldear a base de almidón de maíz, tipo plastilina que endurece (Porcelanicron) </t>
  </si>
  <si>
    <t>Fabricado a partir de afrecho de residuos de plantas aromáticas, obtenidos del proceso de extracción de aceites</t>
  </si>
  <si>
    <t>Sólido</t>
  </si>
  <si>
    <t xml:space="preserve">Material combustible para uso en chimeneas,  hornos en hogares, restaurantes y asaderos. </t>
  </si>
  <si>
    <t>PRODUCTO 4</t>
  </si>
  <si>
    <t>PRODUCTO 5</t>
  </si>
  <si>
    <t>PRODUCTO 6</t>
  </si>
  <si>
    <t>PRODUCTO 7</t>
  </si>
  <si>
    <t>PRODUCTO 8</t>
  </si>
  <si>
    <t>Sumimaster Eco PE y PP</t>
  </si>
  <si>
    <t xml:space="preserve">Mezcla de pigmentos para uso como colorante aditivo en envases plásticos </t>
  </si>
  <si>
    <t>Sólido (pellets)</t>
  </si>
  <si>
    <t xml:space="preserve">Pigmentación de artículos plásticos </t>
  </si>
  <si>
    <t xml:space="preserve">Limoneno </t>
  </si>
  <si>
    <t xml:space="preserve">Líquido inflamable obtenido de cáscaras de frutos cítricos </t>
  </si>
  <si>
    <t xml:space="preserve">Solvente, ingrediente utilizado solvente removedor de grasa en productos de aseo del hogar y como ingrediente en otros  productos químicos industriales. </t>
  </si>
  <si>
    <t xml:space="preserve">Exfoliante de café </t>
  </si>
  <si>
    <t xml:space="preserve">Material celulósico de origen natural obtenido del café </t>
  </si>
  <si>
    <t xml:space="preserve">Ingrediente cosmético </t>
  </si>
  <si>
    <t xml:space="preserve">Aceite de semillas de mora </t>
  </si>
  <si>
    <t xml:space="preserve">Líquido </t>
  </si>
  <si>
    <t>Líquido oleoso traslucido insoluble en agua, soluble en solventes orgánicos como el ciclohexano</t>
  </si>
  <si>
    <t>Mesa plástica</t>
  </si>
  <si>
    <t xml:space="preserve">Material obtenido del reciclaje de plásticos resinas de polipñropileno y polietileno </t>
  </si>
  <si>
    <t xml:space="preserve">Mesa para picnic, interiores y exteriores </t>
  </si>
  <si>
    <t xml:space="preserve">Tubería en PVC </t>
  </si>
  <si>
    <t xml:space="preserve">Materíal PVC  reciclado  aislante electríco </t>
  </si>
  <si>
    <t xml:space="preserve">Tubería para ductos y cableado eléctrico </t>
  </si>
  <si>
    <t xml:space="preserve">Análisis directo a la masa </t>
  </si>
  <si>
    <t xml:space="preserve">Perfil lipídico </t>
  </si>
  <si>
    <t xml:space="preserve">Indice de Iodo </t>
  </si>
  <si>
    <t xml:space="preserve">Indice de saponificación </t>
  </si>
  <si>
    <t xml:space="preserve">Índice de peróxido </t>
  </si>
  <si>
    <t xml:space="preserve">Valor de acidez </t>
  </si>
  <si>
    <t xml:space="preserve">Estabilidad oxidativa </t>
  </si>
  <si>
    <t xml:space="preserve">Rancimat </t>
  </si>
  <si>
    <t>ASTM D 5554-15 
ISO 3961</t>
  </si>
  <si>
    <t xml:space="preserve">ISO 3657  ASTM D 5558 </t>
  </si>
  <si>
    <t xml:space="preserve">Potenciométrico /  ISO 27107 </t>
  </si>
  <si>
    <t xml:space="preserve">ASTM D 664   / ASTMD 1534 </t>
  </si>
  <si>
    <t xml:space="preserve">Contenido de agua </t>
  </si>
  <si>
    <t xml:space="preserve">Karl Fisher </t>
  </si>
  <si>
    <t xml:space="preserve">Residual de plaguicidas </t>
  </si>
  <si>
    <t>HPLC/CG</t>
  </si>
  <si>
    <t xml:space="preserve">Test de desafío sistema preservante Challenge test . Capacidad antibacterial </t>
  </si>
  <si>
    <t xml:space="preserve">Capacidad antioxidante </t>
  </si>
  <si>
    <t>DPPH versus Trolox</t>
  </si>
  <si>
    <t xml:space="preserve">Capacidad calorífica </t>
  </si>
  <si>
    <t>ASTM D 3286 / ASTM D 2015</t>
  </si>
  <si>
    <t xml:space="preserve">Determinación de NOx SOx CO y CO2 en emisiones </t>
  </si>
  <si>
    <t xml:space="preserve">ASTM D 6522-20
</t>
  </si>
  <si>
    <t xml:space="preserve">Cenizas </t>
  </si>
  <si>
    <t>ASTMD 3174 / ISO 1171</t>
  </si>
  <si>
    <t xml:space="preserve">Desafío capacidad germicida de Productos Spray </t>
  </si>
  <si>
    <t xml:space="preserve">AOAC 961.02 </t>
  </si>
  <si>
    <t>Al humo generado en el producto siguiendo los tiempos de esta norma</t>
  </si>
  <si>
    <t xml:space="preserve">Matriz sólida </t>
  </si>
  <si>
    <t xml:space="preserve">Aminas aromáticas sulfonadas </t>
  </si>
  <si>
    <t xml:space="preserve">Aminas aromáticas no sulfonadas </t>
  </si>
  <si>
    <t>Trazas de Bencidina</t>
  </si>
  <si>
    <r>
      <t xml:space="preserve">Trazas de </t>
    </r>
    <r>
      <rPr>
        <b/>
        <sz val="11"/>
        <color theme="3"/>
        <rFont val="Calibri"/>
        <family val="2"/>
      </rPr>
      <t>β- naftilamina</t>
    </r>
  </si>
  <si>
    <t xml:space="preserve">Trazas de 4-aminofenilo </t>
  </si>
  <si>
    <t>HPLC DIN 55610:1986</t>
  </si>
  <si>
    <t xml:space="preserve">Pigmento plástico </t>
  </si>
  <si>
    <t>Medición metales pesados en bulk: Cr (VI), Sb,Pb, Cd, Hg</t>
  </si>
  <si>
    <t xml:space="preserve">Perfil cromatográfico de muestra limoneno  y compuestos relacionados </t>
  </si>
  <si>
    <t>CG -MS</t>
  </si>
  <si>
    <t xml:space="preserve">Líquido sin diluir </t>
  </si>
  <si>
    <t xml:space="preserve">Punto de ebullición </t>
  </si>
  <si>
    <t>OCDE 103: 1995 / ASTM E 537</t>
  </si>
  <si>
    <t xml:space="preserve">Flash point </t>
  </si>
  <si>
    <t xml:space="preserve">ASTM D 56-16a </t>
  </si>
  <si>
    <t>Densidad 40°C</t>
  </si>
  <si>
    <t xml:space="preserve">OCDE 109 </t>
  </si>
  <si>
    <t xml:space="preserve">Viscosidad a 40°C </t>
  </si>
  <si>
    <t>OCDE 114</t>
  </si>
  <si>
    <t xml:space="preserve">Determinación de tamaño de partícula </t>
  </si>
  <si>
    <t>ASTM C 136-01</t>
  </si>
  <si>
    <t>UFC/ g</t>
  </si>
  <si>
    <t>UFC/g</t>
  </si>
  <si>
    <t xml:space="preserve">UFC/g </t>
  </si>
  <si>
    <t>Determinación de Contenido microorganismos mesófilos aereos</t>
  </si>
  <si>
    <t xml:space="preserve">Determinación de  Mohos  y levaduras </t>
  </si>
  <si>
    <t xml:space="preserve">Determinación de  Staphylococus aerus </t>
  </si>
  <si>
    <t>Determinación de  Escherechia coli</t>
  </si>
  <si>
    <t>Determinación de  Pseudomona aeroginosa</t>
  </si>
  <si>
    <t xml:space="preserve">Contenido humedad </t>
  </si>
  <si>
    <t>ASTM D2216-19</t>
  </si>
  <si>
    <t xml:space="preserve">Exfoliante </t>
  </si>
  <si>
    <t xml:space="preserve">Desempeño y estabilidad de mueble </t>
  </si>
  <si>
    <t>NTC 4957 / BS 4875-7:2006</t>
  </si>
  <si>
    <t xml:space="preserve">Mesa y silla </t>
  </si>
  <si>
    <t>Mesa</t>
  </si>
  <si>
    <t xml:space="preserve">Dimensiones métricas de muebles </t>
  </si>
  <si>
    <t xml:space="preserve">Equipo de dimensión dimensiones </t>
  </si>
  <si>
    <t xml:space="preserve">Peso de muebles </t>
  </si>
  <si>
    <t>Gravimétrico</t>
  </si>
  <si>
    <t>NTC 979</t>
  </si>
  <si>
    <t xml:space="preserve">Resistencia al impacto </t>
  </si>
  <si>
    <t xml:space="preserve">Absorción de agua </t>
  </si>
  <si>
    <t xml:space="preserve">Inflamabilidad </t>
  </si>
  <si>
    <t xml:space="preserve">Deflexión bajo carga y calor </t>
  </si>
  <si>
    <t xml:space="preserve">Calidad de extrusión </t>
  </si>
  <si>
    <t>NTC 2983</t>
  </si>
  <si>
    <t xml:space="preserve">Tubo </t>
  </si>
  <si>
    <t>Estabilidad 3 meses a 40°C</t>
  </si>
  <si>
    <t>ICH Q2</t>
  </si>
  <si>
    <t>Masa</t>
  </si>
  <si>
    <t xml:space="preserve">Resistencia a la luz solar </t>
  </si>
  <si>
    <t>Resistencia al aplastamiento bajo carga</t>
  </si>
  <si>
    <t>reglamento modelo para el transporte mercancía peligrosa 33.2..1</t>
  </si>
  <si>
    <t xml:space="preserve">Determinación de monómero libre y compuestos clorinados, cloruro de vinilo  </t>
  </si>
  <si>
    <t>Medición metales pesados en bulk: As,Cr (VI), Sb,Pb, Cd, Hg, Ba, Zn 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</si>
</sst>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mm/dd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1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41" fontId="7" fillId="0" borderId="1" xfId="1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vertical="center" wrapText="1"/>
    </xf>
    <xf numFmtId="41" fontId="7" fillId="0" borderId="1" xfId="1" applyFont="1" applyFill="1" applyBorder="1" applyAlignment="1">
      <alignment horizontal="left" vertical="center" wrapText="1"/>
    </xf>
    <xf numFmtId="41" fontId="9" fillId="0" borderId="1" xfId="1" applyFont="1" applyFill="1" applyBorder="1" applyAlignment="1">
      <alignment horizontal="left" vertical="center" wrapText="1"/>
    </xf>
    <xf numFmtId="41" fontId="9" fillId="0" borderId="1" xfId="1" applyFont="1" applyFill="1" applyBorder="1" applyAlignment="1">
      <alignment horizontal="left" vertical="center"/>
    </xf>
    <xf numFmtId="41" fontId="9" fillId="0" borderId="1" xfId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674370</xdr:colOff>
      <xdr:row>2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49200" cy="1743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7"/>
  <sheetViews>
    <sheetView showGridLines="0" tabSelected="1" topLeftCell="B27" zoomScaleNormal="100" workbookViewId="0">
      <selection activeCell="C28" sqref="C28"/>
    </sheetView>
  </sheetViews>
  <sheetFormatPr baseColWidth="10" defaultColWidth="11.42578125" defaultRowHeight="15" x14ac:dyDescent="0.25"/>
  <cols>
    <col min="1" max="1" width="4.140625" customWidth="1"/>
    <col min="2" max="2" width="19" customWidth="1"/>
    <col min="3" max="3" width="29.28515625" customWidth="1"/>
    <col min="4" max="4" width="26.140625" customWidth="1"/>
    <col min="5" max="5" width="8.140625" customWidth="1"/>
    <col min="6" max="6" width="21.42578125" customWidth="1"/>
    <col min="7" max="7" width="8.140625" customWidth="1"/>
    <col min="8" max="8" width="30.85546875" customWidth="1"/>
    <col min="9" max="20" width="16.28515625" customWidth="1"/>
  </cols>
  <sheetData>
    <row r="1" spans="2:21" ht="136.5" customHeight="1" x14ac:dyDescent="0.25"/>
    <row r="2" spans="2:21" hidden="1" x14ac:dyDescent="0.25"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1" x14ac:dyDescent="0.25">
      <c r="D3" s="6"/>
      <c r="E3" s="20" t="s">
        <v>24</v>
      </c>
      <c r="F3" s="21"/>
      <c r="G3" s="20" t="s">
        <v>25</v>
      </c>
      <c r="H3" s="21"/>
      <c r="I3" s="20" t="s">
        <v>26</v>
      </c>
      <c r="J3" s="21"/>
      <c r="K3" s="20" t="s">
        <v>38</v>
      </c>
      <c r="L3" s="21"/>
      <c r="M3" s="20" t="s">
        <v>39</v>
      </c>
      <c r="N3" s="21"/>
      <c r="O3" s="20" t="s">
        <v>40</v>
      </c>
      <c r="P3" s="21"/>
      <c r="Q3" s="20" t="s">
        <v>41</v>
      </c>
      <c r="R3" s="21"/>
      <c r="S3" s="20" t="s">
        <v>42</v>
      </c>
      <c r="T3" s="21"/>
    </row>
    <row r="4" spans="2:21" ht="14.45" customHeight="1" x14ac:dyDescent="0.25">
      <c r="D4" s="6" t="s">
        <v>20</v>
      </c>
      <c r="E4" s="22" t="s">
        <v>30</v>
      </c>
      <c r="F4" s="23"/>
      <c r="G4" s="22" t="s">
        <v>33</v>
      </c>
      <c r="H4" s="23"/>
      <c r="I4" s="22" t="s">
        <v>43</v>
      </c>
      <c r="J4" s="23"/>
      <c r="K4" s="22" t="s">
        <v>47</v>
      </c>
      <c r="L4" s="23"/>
      <c r="M4" s="22" t="s">
        <v>50</v>
      </c>
      <c r="N4" s="23"/>
      <c r="O4" s="22" t="s">
        <v>53</v>
      </c>
      <c r="P4" s="23"/>
      <c r="Q4" s="22" t="s">
        <v>56</v>
      </c>
      <c r="R4" s="23"/>
      <c r="S4" s="22" t="s">
        <v>59</v>
      </c>
      <c r="T4" s="23"/>
    </row>
    <row r="5" spans="2:21" ht="66" customHeight="1" x14ac:dyDescent="0.25">
      <c r="D5" s="6" t="s">
        <v>21</v>
      </c>
      <c r="E5" s="24" t="s">
        <v>34</v>
      </c>
      <c r="F5" s="25"/>
      <c r="G5" s="24" t="s">
        <v>35</v>
      </c>
      <c r="H5" s="25"/>
      <c r="I5" s="24" t="s">
        <v>44</v>
      </c>
      <c r="J5" s="25"/>
      <c r="K5" s="24" t="s">
        <v>48</v>
      </c>
      <c r="L5" s="25"/>
      <c r="M5" s="24" t="s">
        <v>51</v>
      </c>
      <c r="N5" s="25"/>
      <c r="O5" s="24" t="s">
        <v>55</v>
      </c>
      <c r="P5" s="25"/>
      <c r="Q5" s="24" t="s">
        <v>57</v>
      </c>
      <c r="R5" s="25"/>
      <c r="S5" s="24" t="s">
        <v>60</v>
      </c>
      <c r="T5" s="25"/>
    </row>
    <row r="6" spans="2:21" ht="14.45" customHeight="1" x14ac:dyDescent="0.25">
      <c r="D6" s="6" t="s">
        <v>22</v>
      </c>
      <c r="E6" s="18" t="s">
        <v>31</v>
      </c>
      <c r="F6" s="19"/>
      <c r="G6" s="18" t="s">
        <v>36</v>
      </c>
      <c r="H6" s="19"/>
      <c r="I6" s="18" t="s">
        <v>45</v>
      </c>
      <c r="J6" s="19"/>
      <c r="K6" s="18" t="s">
        <v>29</v>
      </c>
      <c r="L6" s="19"/>
      <c r="M6" s="18" t="s">
        <v>31</v>
      </c>
      <c r="N6" s="19"/>
      <c r="O6" s="18" t="s">
        <v>54</v>
      </c>
      <c r="P6" s="19"/>
      <c r="Q6" s="18" t="s">
        <v>36</v>
      </c>
      <c r="R6" s="19"/>
      <c r="S6" s="18" t="s">
        <v>31</v>
      </c>
      <c r="T6" s="19"/>
    </row>
    <row r="7" spans="2:21" ht="114.75" customHeight="1" x14ac:dyDescent="0.25">
      <c r="D7" s="6" t="s">
        <v>23</v>
      </c>
      <c r="E7" s="24" t="s">
        <v>32</v>
      </c>
      <c r="F7" s="25"/>
      <c r="G7" s="18" t="s">
        <v>37</v>
      </c>
      <c r="H7" s="19"/>
      <c r="I7" s="18" t="s">
        <v>46</v>
      </c>
      <c r="J7" s="19"/>
      <c r="K7" s="18" t="s">
        <v>49</v>
      </c>
      <c r="L7" s="19"/>
      <c r="M7" s="18" t="s">
        <v>52</v>
      </c>
      <c r="N7" s="19"/>
      <c r="O7" s="18" t="s">
        <v>52</v>
      </c>
      <c r="P7" s="19"/>
      <c r="Q7" s="18" t="s">
        <v>58</v>
      </c>
      <c r="R7" s="19"/>
      <c r="S7" s="18" t="s">
        <v>61</v>
      </c>
      <c r="T7" s="19"/>
    </row>
    <row r="8" spans="2:21" x14ac:dyDescent="0.25">
      <c r="B8" s="4" t="s">
        <v>18</v>
      </c>
      <c r="C8" s="4" t="s">
        <v>3</v>
      </c>
      <c r="D8" s="4" t="s">
        <v>19</v>
      </c>
      <c r="E8" s="7" t="s">
        <v>27</v>
      </c>
      <c r="F8" s="7" t="s">
        <v>28</v>
      </c>
      <c r="G8" s="7" t="s">
        <v>27</v>
      </c>
      <c r="H8" s="7" t="s">
        <v>28</v>
      </c>
      <c r="I8" s="7" t="s">
        <v>27</v>
      </c>
      <c r="J8" s="7" t="s">
        <v>28</v>
      </c>
      <c r="K8" s="7" t="s">
        <v>27</v>
      </c>
      <c r="L8" s="7" t="s">
        <v>28</v>
      </c>
      <c r="M8" s="7" t="s">
        <v>27</v>
      </c>
      <c r="N8" s="7" t="s">
        <v>28</v>
      </c>
      <c r="O8" s="7" t="s">
        <v>27</v>
      </c>
      <c r="P8" s="7" t="s">
        <v>28</v>
      </c>
      <c r="Q8" s="7" t="s">
        <v>27</v>
      </c>
      <c r="R8" s="7" t="s">
        <v>28</v>
      </c>
      <c r="S8" s="7" t="s">
        <v>27</v>
      </c>
      <c r="T8" s="7" t="s">
        <v>28</v>
      </c>
      <c r="U8" s="5" t="s">
        <v>2</v>
      </c>
    </row>
    <row r="9" spans="2:21" ht="45" x14ac:dyDescent="0.25">
      <c r="B9" s="8" t="s">
        <v>5</v>
      </c>
      <c r="C9" s="9" t="s">
        <v>6</v>
      </c>
      <c r="D9" s="9" t="s">
        <v>7</v>
      </c>
      <c r="E9" s="12" t="s">
        <v>1</v>
      </c>
      <c r="F9" s="13" t="s">
        <v>62</v>
      </c>
      <c r="G9" s="12"/>
      <c r="H9" s="13"/>
      <c r="I9" s="12"/>
      <c r="J9" s="13"/>
      <c r="K9" s="12" t="s">
        <v>1</v>
      </c>
      <c r="L9" s="13" t="s">
        <v>101</v>
      </c>
      <c r="M9" s="12"/>
      <c r="N9" s="13"/>
      <c r="O9" s="12" t="s">
        <v>1</v>
      </c>
      <c r="P9" s="13" t="s">
        <v>101</v>
      </c>
      <c r="Q9" s="12"/>
      <c r="R9" s="13"/>
      <c r="S9" s="12"/>
      <c r="T9" s="13"/>
      <c r="U9" s="1">
        <f>+COUNTIF(E9:T9,"X")</f>
        <v>3</v>
      </c>
    </row>
    <row r="10" spans="2:21" ht="45" x14ac:dyDescent="0.25">
      <c r="B10" s="8" t="s">
        <v>5</v>
      </c>
      <c r="C10" s="9" t="s">
        <v>99</v>
      </c>
      <c r="D10" s="9" t="s">
        <v>100</v>
      </c>
      <c r="E10" s="12"/>
      <c r="F10" s="13"/>
      <c r="G10" s="12"/>
      <c r="H10" s="13"/>
      <c r="I10" s="12"/>
      <c r="J10" s="13"/>
      <c r="K10" s="12" t="s">
        <v>1</v>
      </c>
      <c r="L10" s="13" t="s">
        <v>101</v>
      </c>
      <c r="M10" s="12"/>
      <c r="N10" s="13"/>
      <c r="O10" s="12"/>
      <c r="P10" s="13"/>
      <c r="Q10" s="12"/>
      <c r="R10" s="13"/>
      <c r="S10" s="12"/>
      <c r="T10" s="13"/>
      <c r="U10" s="1">
        <f t="shared" ref="U10:U56" si="0">+COUNTIF(E10:T10,"X")</f>
        <v>1</v>
      </c>
    </row>
    <row r="11" spans="2:21" ht="30" x14ac:dyDescent="0.25">
      <c r="B11" s="8" t="s">
        <v>5</v>
      </c>
      <c r="C11" s="9" t="s">
        <v>102</v>
      </c>
      <c r="D11" s="9" t="s">
        <v>103</v>
      </c>
      <c r="E11" s="12"/>
      <c r="F11" s="13"/>
      <c r="G11" s="12"/>
      <c r="H11" s="13"/>
      <c r="I11" s="12"/>
      <c r="J11" s="13"/>
      <c r="K11" s="12" t="s">
        <v>1</v>
      </c>
      <c r="L11" s="13" t="s">
        <v>101</v>
      </c>
      <c r="M11" s="12"/>
      <c r="N11" s="13"/>
      <c r="O11" s="12"/>
      <c r="P11" s="13"/>
      <c r="Q11" s="12"/>
      <c r="R11" s="13"/>
      <c r="S11" s="12"/>
      <c r="T11" s="13"/>
      <c r="U11" s="1">
        <f t="shared" si="0"/>
        <v>1</v>
      </c>
    </row>
    <row r="12" spans="2:21" x14ac:dyDescent="0.25">
      <c r="B12" s="8" t="s">
        <v>5</v>
      </c>
      <c r="C12" s="9" t="s">
        <v>104</v>
      </c>
      <c r="D12" s="9" t="s">
        <v>105</v>
      </c>
      <c r="E12" s="12"/>
      <c r="F12" s="13"/>
      <c r="G12" s="12"/>
      <c r="H12" s="13"/>
      <c r="I12" s="12"/>
      <c r="J12" s="13"/>
      <c r="K12" s="12" t="s">
        <v>1</v>
      </c>
      <c r="L12" s="13" t="s">
        <v>101</v>
      </c>
      <c r="M12" s="12"/>
      <c r="N12" s="13"/>
      <c r="O12" s="12"/>
      <c r="P12" s="13"/>
      <c r="Q12" s="12"/>
      <c r="R12" s="13"/>
      <c r="S12" s="12"/>
      <c r="T12" s="13"/>
      <c r="U12" s="1">
        <f t="shared" si="0"/>
        <v>1</v>
      </c>
    </row>
    <row r="13" spans="2:21" x14ac:dyDescent="0.25">
      <c r="B13" s="8" t="s">
        <v>5</v>
      </c>
      <c r="C13" s="9" t="s">
        <v>106</v>
      </c>
      <c r="D13" s="9" t="s">
        <v>107</v>
      </c>
      <c r="E13" s="12"/>
      <c r="F13" s="13"/>
      <c r="G13" s="12"/>
      <c r="H13" s="13"/>
      <c r="I13" s="12"/>
      <c r="J13" s="13"/>
      <c r="K13" s="12" t="s">
        <v>1</v>
      </c>
      <c r="L13" s="13" t="s">
        <v>101</v>
      </c>
      <c r="M13" s="12"/>
      <c r="N13" s="13"/>
      <c r="O13" s="12"/>
      <c r="P13" s="13"/>
      <c r="Q13" s="12"/>
      <c r="R13" s="13"/>
      <c r="S13" s="12"/>
      <c r="T13" s="13"/>
      <c r="U13" s="1">
        <f t="shared" si="0"/>
        <v>1</v>
      </c>
    </row>
    <row r="14" spans="2:21" x14ac:dyDescent="0.25">
      <c r="B14" s="8" t="s">
        <v>5</v>
      </c>
      <c r="C14" s="9" t="s">
        <v>108</v>
      </c>
      <c r="D14" s="9" t="s">
        <v>109</v>
      </c>
      <c r="E14" s="12"/>
      <c r="F14" s="13"/>
      <c r="G14" s="12"/>
      <c r="H14" s="13"/>
      <c r="I14" s="12"/>
      <c r="J14" s="13"/>
      <c r="K14" s="12" t="s">
        <v>1</v>
      </c>
      <c r="L14" s="13" t="s">
        <v>101</v>
      </c>
      <c r="M14" s="12"/>
      <c r="N14" s="13"/>
      <c r="O14" s="12"/>
      <c r="P14" s="13"/>
      <c r="Q14" s="12"/>
      <c r="R14" s="13"/>
      <c r="S14" s="12"/>
      <c r="T14" s="13"/>
      <c r="U14" s="1">
        <f t="shared" si="0"/>
        <v>1</v>
      </c>
    </row>
    <row r="15" spans="2:21" ht="45" x14ac:dyDescent="0.25">
      <c r="B15" s="8" t="s">
        <v>5</v>
      </c>
      <c r="C15" s="9" t="s">
        <v>78</v>
      </c>
      <c r="D15" s="9" t="s">
        <v>13</v>
      </c>
      <c r="E15" s="12" t="s">
        <v>1</v>
      </c>
      <c r="F15" s="13" t="s">
        <v>62</v>
      </c>
      <c r="G15" s="12"/>
      <c r="H15" s="13"/>
      <c r="I15" s="12"/>
      <c r="J15" s="13"/>
      <c r="K15" s="12"/>
      <c r="L15" s="13"/>
      <c r="M15" s="12"/>
      <c r="N15" s="13"/>
      <c r="O15" s="12"/>
      <c r="P15" s="13"/>
      <c r="Q15" s="12"/>
      <c r="R15" s="13"/>
      <c r="S15" s="12"/>
      <c r="T15" s="13"/>
      <c r="U15" s="1">
        <f t="shared" si="0"/>
        <v>1</v>
      </c>
    </row>
    <row r="16" spans="2:21" ht="45" x14ac:dyDescent="0.25">
      <c r="B16" s="8" t="s">
        <v>5</v>
      </c>
      <c r="C16" s="9" t="s">
        <v>87</v>
      </c>
      <c r="D16" s="9" t="s">
        <v>88</v>
      </c>
      <c r="E16" s="12"/>
      <c r="F16" s="13"/>
      <c r="G16" s="12" t="s">
        <v>1</v>
      </c>
      <c r="H16" s="13" t="s">
        <v>89</v>
      </c>
      <c r="I16" s="12"/>
      <c r="J16" s="13"/>
      <c r="K16" s="12"/>
      <c r="L16" s="13"/>
      <c r="M16" s="12"/>
      <c r="N16" s="13"/>
      <c r="O16" s="12"/>
      <c r="P16" s="13"/>
      <c r="Q16" s="12"/>
      <c r="R16" s="13"/>
      <c r="S16" s="12"/>
      <c r="T16" s="13"/>
      <c r="U16" s="1">
        <f t="shared" si="0"/>
        <v>1</v>
      </c>
    </row>
    <row r="17" spans="2:21" x14ac:dyDescent="0.25">
      <c r="B17" s="8" t="s">
        <v>5</v>
      </c>
      <c r="C17" s="9" t="s">
        <v>81</v>
      </c>
      <c r="D17" s="9" t="s">
        <v>82</v>
      </c>
      <c r="E17" s="12"/>
      <c r="F17" s="13"/>
      <c r="G17" s="12" t="s">
        <v>1</v>
      </c>
      <c r="H17" s="13" t="s">
        <v>90</v>
      </c>
      <c r="I17" s="12"/>
      <c r="J17" s="13"/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">
        <f t="shared" si="0"/>
        <v>1</v>
      </c>
    </row>
    <row r="18" spans="2:21" ht="45" x14ac:dyDescent="0.25">
      <c r="B18" s="8" t="s">
        <v>5</v>
      </c>
      <c r="C18" s="9" t="s">
        <v>115</v>
      </c>
      <c r="D18" s="9" t="s">
        <v>112</v>
      </c>
      <c r="E18" s="12"/>
      <c r="F18" s="13"/>
      <c r="G18" s="12"/>
      <c r="H18" s="13"/>
      <c r="I18" s="12"/>
      <c r="J18" s="13"/>
      <c r="K18" s="12"/>
      <c r="L18" s="13"/>
      <c r="M18" s="12" t="s">
        <v>1</v>
      </c>
      <c r="N18" s="13" t="s">
        <v>122</v>
      </c>
      <c r="O18" s="12"/>
      <c r="P18" s="13"/>
      <c r="Q18" s="12"/>
      <c r="R18" s="13"/>
      <c r="S18" s="12"/>
      <c r="T18" s="13"/>
      <c r="U18" s="1">
        <f t="shared" si="0"/>
        <v>1</v>
      </c>
    </row>
    <row r="19" spans="2:21" ht="30" x14ac:dyDescent="0.25">
      <c r="B19" s="8" t="s">
        <v>5</v>
      </c>
      <c r="C19" s="9" t="s">
        <v>116</v>
      </c>
      <c r="D19" s="9" t="s">
        <v>113</v>
      </c>
      <c r="E19" s="12"/>
      <c r="F19" s="13"/>
      <c r="G19" s="12"/>
      <c r="H19" s="13"/>
      <c r="I19" s="12"/>
      <c r="J19" s="13"/>
      <c r="K19" s="12"/>
      <c r="L19" s="13"/>
      <c r="M19" s="12" t="s">
        <v>1</v>
      </c>
      <c r="N19" s="13" t="s">
        <v>122</v>
      </c>
      <c r="O19" s="12"/>
      <c r="P19" s="13"/>
      <c r="Q19" s="12"/>
      <c r="R19" s="13"/>
      <c r="S19" s="12"/>
      <c r="T19" s="13"/>
      <c r="U19" s="1">
        <f t="shared" si="0"/>
        <v>1</v>
      </c>
    </row>
    <row r="20" spans="2:21" ht="30" x14ac:dyDescent="0.25">
      <c r="B20" s="8" t="s">
        <v>5</v>
      </c>
      <c r="C20" s="9" t="s">
        <v>117</v>
      </c>
      <c r="D20" s="9" t="s">
        <v>114</v>
      </c>
      <c r="E20" s="12"/>
      <c r="F20" s="13"/>
      <c r="G20" s="12"/>
      <c r="H20" s="13"/>
      <c r="I20" s="12"/>
      <c r="J20" s="13"/>
      <c r="K20" s="12"/>
      <c r="L20" s="13"/>
      <c r="M20" s="12" t="s">
        <v>1</v>
      </c>
      <c r="N20" s="13" t="s">
        <v>122</v>
      </c>
      <c r="O20" s="12"/>
      <c r="P20" s="13"/>
      <c r="Q20" s="12"/>
      <c r="R20" s="13"/>
      <c r="S20" s="12"/>
      <c r="T20" s="13"/>
      <c r="U20" s="1">
        <f t="shared" si="0"/>
        <v>1</v>
      </c>
    </row>
    <row r="21" spans="2:21" ht="30" x14ac:dyDescent="0.25">
      <c r="B21" s="8" t="s">
        <v>5</v>
      </c>
      <c r="C21" s="9" t="s">
        <v>118</v>
      </c>
      <c r="D21" s="9" t="s">
        <v>114</v>
      </c>
      <c r="E21" s="12"/>
      <c r="F21" s="13"/>
      <c r="G21" s="12"/>
      <c r="H21" s="13"/>
      <c r="I21" s="12"/>
      <c r="J21" s="13"/>
      <c r="K21" s="12"/>
      <c r="L21" s="13"/>
      <c r="M21" s="12" t="s">
        <v>1</v>
      </c>
      <c r="N21" s="13" t="s">
        <v>122</v>
      </c>
      <c r="O21" s="12"/>
      <c r="P21" s="13"/>
      <c r="Q21" s="12"/>
      <c r="R21" s="13"/>
      <c r="S21" s="12"/>
      <c r="T21" s="13"/>
      <c r="U21" s="1">
        <f t="shared" si="0"/>
        <v>1</v>
      </c>
    </row>
    <row r="22" spans="2:21" ht="30" x14ac:dyDescent="0.25">
      <c r="B22" s="8" t="s">
        <v>5</v>
      </c>
      <c r="C22" s="9" t="s">
        <v>119</v>
      </c>
      <c r="D22" s="9" t="s">
        <v>114</v>
      </c>
      <c r="E22" s="12"/>
      <c r="F22" s="13"/>
      <c r="G22" s="12"/>
      <c r="H22" s="13"/>
      <c r="I22" s="12"/>
      <c r="J22" s="13"/>
      <c r="K22" s="12"/>
      <c r="L22" s="13"/>
      <c r="M22" s="12" t="s">
        <v>1</v>
      </c>
      <c r="N22" s="13" t="s">
        <v>122</v>
      </c>
      <c r="O22" s="12"/>
      <c r="P22" s="13"/>
      <c r="Q22" s="12"/>
      <c r="R22" s="13"/>
      <c r="S22" s="12"/>
      <c r="T22" s="13"/>
      <c r="U22" s="1">
        <f t="shared" si="0"/>
        <v>1</v>
      </c>
    </row>
    <row r="23" spans="2:21" x14ac:dyDescent="0.25">
      <c r="B23" s="8" t="s">
        <v>5</v>
      </c>
      <c r="C23" s="9" t="s">
        <v>120</v>
      </c>
      <c r="D23" s="9" t="s">
        <v>121</v>
      </c>
      <c r="E23" s="12"/>
      <c r="F23" s="13"/>
      <c r="G23" s="12"/>
      <c r="H23" s="13"/>
      <c r="I23" s="12"/>
      <c r="J23" s="13"/>
      <c r="K23" s="12"/>
      <c r="L23" s="13"/>
      <c r="M23" s="12" t="s">
        <v>1</v>
      </c>
      <c r="N23" s="13" t="s">
        <v>122</v>
      </c>
      <c r="O23" s="12"/>
      <c r="P23" s="13"/>
      <c r="Q23" s="12"/>
      <c r="R23" s="13"/>
      <c r="S23" s="12"/>
      <c r="T23" s="13"/>
      <c r="U23" s="1">
        <f t="shared" si="0"/>
        <v>1</v>
      </c>
    </row>
    <row r="24" spans="2:21" ht="45" x14ac:dyDescent="0.25">
      <c r="B24" s="8" t="s">
        <v>5</v>
      </c>
      <c r="C24" s="9" t="s">
        <v>83</v>
      </c>
      <c r="D24" s="9" t="s">
        <v>84</v>
      </c>
      <c r="E24" s="12"/>
      <c r="F24" s="13"/>
      <c r="G24" s="12" t="s">
        <v>1</v>
      </c>
      <c r="H24" s="13" t="s">
        <v>89</v>
      </c>
      <c r="I24" s="12"/>
      <c r="J24" s="13"/>
      <c r="K24" s="12"/>
      <c r="L24" s="13"/>
      <c r="M24" s="12"/>
      <c r="N24" s="13"/>
      <c r="O24" s="12"/>
      <c r="P24" s="13"/>
      <c r="Q24" s="12"/>
      <c r="R24" s="13"/>
      <c r="S24" s="12"/>
      <c r="T24" s="13"/>
      <c r="U24" s="1">
        <f t="shared" si="0"/>
        <v>1</v>
      </c>
    </row>
    <row r="25" spans="2:21" ht="30" x14ac:dyDescent="0.25">
      <c r="B25" s="8" t="s">
        <v>5</v>
      </c>
      <c r="C25" s="9" t="s">
        <v>110</v>
      </c>
      <c r="D25" s="9" t="s">
        <v>111</v>
      </c>
      <c r="E25" s="12"/>
      <c r="F25" s="13"/>
      <c r="G25" s="12"/>
      <c r="H25" s="13"/>
      <c r="I25" s="12"/>
      <c r="J25" s="13"/>
      <c r="K25" s="12"/>
      <c r="L25" s="13"/>
      <c r="M25" s="12" t="s">
        <v>1</v>
      </c>
      <c r="N25" s="13" t="s">
        <v>122</v>
      </c>
      <c r="O25" s="12"/>
      <c r="P25" s="13"/>
      <c r="Q25" s="12"/>
      <c r="R25" s="13"/>
      <c r="S25" s="12"/>
      <c r="T25" s="13"/>
      <c r="U25" s="1">
        <f t="shared" si="0"/>
        <v>1</v>
      </c>
    </row>
    <row r="26" spans="2:21" ht="30" x14ac:dyDescent="0.25">
      <c r="B26" s="8" t="s">
        <v>5</v>
      </c>
      <c r="C26" s="9" t="s">
        <v>76</v>
      </c>
      <c r="D26" s="9" t="s">
        <v>77</v>
      </c>
      <c r="E26" s="12" t="s">
        <v>1</v>
      </c>
      <c r="F26" s="13" t="s">
        <v>62</v>
      </c>
      <c r="G26" s="12" t="s">
        <v>1</v>
      </c>
      <c r="H26" s="13" t="s">
        <v>90</v>
      </c>
      <c r="I26" s="12"/>
      <c r="J26" s="13"/>
      <c r="K26" s="12" t="s">
        <v>1</v>
      </c>
      <c r="L26" s="13" t="s">
        <v>101</v>
      </c>
      <c r="M26" s="12" t="s">
        <v>1</v>
      </c>
      <c r="N26" s="13" t="s">
        <v>122</v>
      </c>
      <c r="O26" s="12"/>
      <c r="P26" s="13"/>
      <c r="Q26" s="12"/>
      <c r="R26" s="13"/>
      <c r="S26" s="12"/>
      <c r="T26" s="13"/>
      <c r="U26" s="1">
        <f t="shared" si="0"/>
        <v>4</v>
      </c>
    </row>
    <row r="27" spans="2:21" x14ac:dyDescent="0.25">
      <c r="B27" s="8" t="s">
        <v>5</v>
      </c>
      <c r="C27" s="9" t="s">
        <v>85</v>
      </c>
      <c r="D27" s="9" t="s">
        <v>86</v>
      </c>
      <c r="E27" s="12"/>
      <c r="F27" s="13"/>
      <c r="G27" s="12" t="s">
        <v>1</v>
      </c>
      <c r="H27" s="13" t="s">
        <v>90</v>
      </c>
      <c r="I27" s="12"/>
      <c r="J27" s="13"/>
      <c r="K27" s="12"/>
      <c r="L27" s="13"/>
      <c r="M27" s="12" t="s">
        <v>1</v>
      </c>
      <c r="N27" s="13" t="s">
        <v>122</v>
      </c>
      <c r="O27" s="12"/>
      <c r="P27" s="13"/>
      <c r="Q27" s="12"/>
      <c r="R27" s="13"/>
      <c r="S27" s="12"/>
      <c r="T27" s="13"/>
      <c r="U27" s="1">
        <f t="shared" si="0"/>
        <v>2</v>
      </c>
    </row>
    <row r="28" spans="2:21" ht="45" x14ac:dyDescent="0.25">
      <c r="B28" s="8" t="s">
        <v>5</v>
      </c>
      <c r="C28" s="9" t="s">
        <v>146</v>
      </c>
      <c r="D28" s="9" t="s">
        <v>11</v>
      </c>
      <c r="E28" s="12" t="s">
        <v>1</v>
      </c>
      <c r="F28" s="13" t="s">
        <v>62</v>
      </c>
      <c r="G28" s="12" t="s">
        <v>1</v>
      </c>
      <c r="H28" s="13" t="s">
        <v>90</v>
      </c>
      <c r="I28" s="12" t="s">
        <v>1</v>
      </c>
      <c r="J28" s="14" t="s">
        <v>97</v>
      </c>
      <c r="K28" s="12" t="s">
        <v>1</v>
      </c>
      <c r="L28" s="14" t="s">
        <v>101</v>
      </c>
      <c r="M28" s="12" t="s">
        <v>1</v>
      </c>
      <c r="N28" s="13" t="s">
        <v>122</v>
      </c>
      <c r="O28" s="12"/>
      <c r="P28" s="14"/>
      <c r="Q28" s="12" t="s">
        <v>1</v>
      </c>
      <c r="R28" s="14" t="s">
        <v>126</v>
      </c>
      <c r="S28" s="12"/>
      <c r="T28" s="14"/>
      <c r="U28" s="1">
        <f t="shared" si="0"/>
        <v>6</v>
      </c>
    </row>
    <row r="29" spans="2:21" ht="30" x14ac:dyDescent="0.25">
      <c r="B29" s="8" t="s">
        <v>5</v>
      </c>
      <c r="C29" s="9" t="s">
        <v>91</v>
      </c>
      <c r="D29" s="9" t="s">
        <v>8</v>
      </c>
      <c r="E29" s="12"/>
      <c r="F29" s="13"/>
      <c r="G29" s="12"/>
      <c r="H29" s="13"/>
      <c r="I29" s="12" t="s">
        <v>1</v>
      </c>
      <c r="J29" s="14" t="s">
        <v>97</v>
      </c>
      <c r="K29" s="12"/>
      <c r="L29" s="14"/>
      <c r="M29" s="12"/>
      <c r="N29" s="14"/>
      <c r="O29" s="12"/>
      <c r="P29" s="14"/>
      <c r="Q29" s="12"/>
      <c r="R29" s="14"/>
      <c r="S29" s="12"/>
      <c r="T29" s="14"/>
      <c r="U29" s="1">
        <f t="shared" si="0"/>
        <v>1</v>
      </c>
    </row>
    <row r="30" spans="2:21" ht="36" customHeight="1" x14ac:dyDescent="0.25">
      <c r="B30" s="8" t="s">
        <v>5</v>
      </c>
      <c r="C30" s="9" t="s">
        <v>92</v>
      </c>
      <c r="D30" s="9" t="s">
        <v>96</v>
      </c>
      <c r="E30" s="12"/>
      <c r="F30" s="13"/>
      <c r="G30" s="12"/>
      <c r="H30" s="13"/>
      <c r="I30" s="12" t="s">
        <v>1</v>
      </c>
      <c r="J30" s="14" t="s">
        <v>97</v>
      </c>
      <c r="K30" s="12"/>
      <c r="L30" s="14"/>
      <c r="M30" s="12"/>
      <c r="N30" s="14"/>
      <c r="O30" s="12"/>
      <c r="P30" s="14"/>
      <c r="Q30" s="12"/>
      <c r="R30" s="14"/>
      <c r="S30" s="12"/>
      <c r="T30" s="14"/>
      <c r="U30" s="1">
        <f t="shared" si="0"/>
        <v>1</v>
      </c>
    </row>
    <row r="31" spans="2:21" ht="36" customHeight="1" x14ac:dyDescent="0.25">
      <c r="B31" s="8" t="s">
        <v>5</v>
      </c>
      <c r="C31" s="9" t="s">
        <v>93</v>
      </c>
      <c r="D31" s="9" t="s">
        <v>17</v>
      </c>
      <c r="E31" s="12"/>
      <c r="F31" s="13"/>
      <c r="G31" s="12"/>
      <c r="H31" s="13"/>
      <c r="I31" s="12" t="s">
        <v>1</v>
      </c>
      <c r="J31" s="14" t="s">
        <v>97</v>
      </c>
      <c r="K31" s="12"/>
      <c r="L31" s="14"/>
      <c r="M31" s="12"/>
      <c r="N31" s="14"/>
      <c r="O31" s="12"/>
      <c r="P31" s="14"/>
      <c r="Q31" s="12"/>
      <c r="R31" s="14"/>
      <c r="S31" s="12"/>
      <c r="T31" s="14"/>
      <c r="U31" s="1">
        <f t="shared" si="0"/>
        <v>1</v>
      </c>
    </row>
    <row r="32" spans="2:21" ht="36" customHeight="1" x14ac:dyDescent="0.25">
      <c r="B32" s="8" t="s">
        <v>5</v>
      </c>
      <c r="C32" s="9" t="s">
        <v>94</v>
      </c>
      <c r="D32" s="9" t="s">
        <v>17</v>
      </c>
      <c r="E32" s="12"/>
      <c r="F32" s="13"/>
      <c r="G32" s="12"/>
      <c r="H32" s="13"/>
      <c r="I32" s="12" t="s">
        <v>1</v>
      </c>
      <c r="J32" s="14" t="s">
        <v>97</v>
      </c>
      <c r="K32" s="12"/>
      <c r="L32" s="14"/>
      <c r="M32" s="12"/>
      <c r="N32" s="14"/>
      <c r="O32" s="12"/>
      <c r="P32" s="14"/>
      <c r="Q32" s="12"/>
      <c r="R32" s="14"/>
      <c r="S32" s="12"/>
      <c r="T32" s="14"/>
      <c r="U32" s="1">
        <f t="shared" si="0"/>
        <v>1</v>
      </c>
    </row>
    <row r="33" spans="2:21" ht="36" customHeight="1" x14ac:dyDescent="0.25">
      <c r="B33" s="8" t="s">
        <v>5</v>
      </c>
      <c r="C33" s="9" t="s">
        <v>95</v>
      </c>
      <c r="D33" s="9" t="s">
        <v>8</v>
      </c>
      <c r="E33" s="12"/>
      <c r="F33" s="13"/>
      <c r="G33" s="12"/>
      <c r="H33" s="13"/>
      <c r="I33" s="12" t="s">
        <v>1</v>
      </c>
      <c r="J33" s="14" t="s">
        <v>97</v>
      </c>
      <c r="K33" s="12"/>
      <c r="L33" s="14"/>
      <c r="M33" s="12"/>
      <c r="N33" s="14"/>
      <c r="O33" s="12"/>
      <c r="P33" s="14"/>
      <c r="Q33" s="12"/>
      <c r="R33" s="14"/>
      <c r="S33" s="12"/>
      <c r="T33" s="14"/>
      <c r="U33" s="1">
        <f t="shared" si="0"/>
        <v>1</v>
      </c>
    </row>
    <row r="34" spans="2:21" x14ac:dyDescent="0.25">
      <c r="B34" s="8" t="s">
        <v>5</v>
      </c>
      <c r="C34" s="9" t="s">
        <v>79</v>
      </c>
      <c r="D34" s="9" t="s">
        <v>80</v>
      </c>
      <c r="E34" s="12"/>
      <c r="F34" s="13"/>
      <c r="G34" s="12"/>
      <c r="H34" s="14"/>
      <c r="I34" s="12"/>
      <c r="J34" s="14"/>
      <c r="K34" s="12"/>
      <c r="L34" s="14"/>
      <c r="M34" s="12"/>
      <c r="N34" s="14"/>
      <c r="O34" s="12" t="s">
        <v>1</v>
      </c>
      <c r="P34" s="13" t="s">
        <v>101</v>
      </c>
      <c r="Q34" s="12"/>
      <c r="R34" s="14"/>
      <c r="S34" s="12"/>
      <c r="T34" s="14"/>
      <c r="U34" s="1">
        <f t="shared" si="0"/>
        <v>1</v>
      </c>
    </row>
    <row r="35" spans="2:21" x14ac:dyDescent="0.25">
      <c r="B35" s="8" t="s">
        <v>5</v>
      </c>
      <c r="C35" s="9" t="s">
        <v>12</v>
      </c>
      <c r="D35" s="9" t="s">
        <v>8</v>
      </c>
      <c r="E35" s="15"/>
      <c r="F35" s="16"/>
      <c r="G35" s="12"/>
      <c r="H35" s="13"/>
      <c r="I35" s="12"/>
      <c r="J35" s="13"/>
      <c r="K35" s="12"/>
      <c r="L35" s="13"/>
      <c r="M35" s="12"/>
      <c r="N35" s="13"/>
      <c r="O35" s="12" t="s">
        <v>1</v>
      </c>
      <c r="P35" s="13" t="s">
        <v>101</v>
      </c>
      <c r="Q35" s="12"/>
      <c r="R35" s="13"/>
      <c r="S35" s="12"/>
      <c r="T35" s="13"/>
      <c r="U35" s="1">
        <f t="shared" si="0"/>
        <v>1</v>
      </c>
    </row>
    <row r="36" spans="2:21" x14ac:dyDescent="0.25">
      <c r="B36" s="8" t="s">
        <v>5</v>
      </c>
      <c r="C36" s="9" t="s">
        <v>63</v>
      </c>
      <c r="D36" s="9" t="s">
        <v>7</v>
      </c>
      <c r="E36" s="15"/>
      <c r="F36" s="16"/>
      <c r="G36" s="12"/>
      <c r="H36" s="13"/>
      <c r="I36" s="12"/>
      <c r="J36" s="13"/>
      <c r="K36" s="12"/>
      <c r="L36" s="13"/>
      <c r="M36" s="12"/>
      <c r="N36" s="13"/>
      <c r="O36" s="12" t="s">
        <v>1</v>
      </c>
      <c r="P36" s="13" t="s">
        <v>101</v>
      </c>
      <c r="Q36" s="12"/>
      <c r="R36" s="13"/>
      <c r="S36" s="12"/>
      <c r="T36" s="13"/>
      <c r="U36" s="1">
        <f t="shared" si="0"/>
        <v>1</v>
      </c>
    </row>
    <row r="37" spans="2:21" ht="30" x14ac:dyDescent="0.25">
      <c r="B37" s="8" t="s">
        <v>5</v>
      </c>
      <c r="C37" s="9" t="s">
        <v>64</v>
      </c>
      <c r="D37" s="9" t="s">
        <v>70</v>
      </c>
      <c r="E37" s="15"/>
      <c r="F37" s="16"/>
      <c r="G37" s="12"/>
      <c r="H37" s="13"/>
      <c r="I37" s="12"/>
      <c r="J37" s="13"/>
      <c r="K37" s="12"/>
      <c r="L37" s="13"/>
      <c r="M37" s="12"/>
      <c r="N37" s="13"/>
      <c r="O37" s="12" t="s">
        <v>1</v>
      </c>
      <c r="P37" s="13" t="s">
        <v>101</v>
      </c>
      <c r="Q37" s="12"/>
      <c r="R37" s="13"/>
      <c r="S37" s="12"/>
      <c r="T37" s="13"/>
      <c r="U37" s="1">
        <f t="shared" si="0"/>
        <v>1</v>
      </c>
    </row>
    <row r="38" spans="2:21" x14ac:dyDescent="0.25">
      <c r="B38" s="8" t="s">
        <v>5</v>
      </c>
      <c r="C38" s="9" t="s">
        <v>65</v>
      </c>
      <c r="D38" s="9" t="s">
        <v>71</v>
      </c>
      <c r="E38" s="15"/>
      <c r="F38" s="16"/>
      <c r="G38" s="12"/>
      <c r="H38" s="13"/>
      <c r="I38" s="12"/>
      <c r="J38" s="13"/>
      <c r="K38" s="12"/>
      <c r="L38" s="13"/>
      <c r="M38" s="12"/>
      <c r="N38" s="13"/>
      <c r="O38" s="12" t="s">
        <v>1</v>
      </c>
      <c r="P38" s="13" t="s">
        <v>101</v>
      </c>
      <c r="Q38" s="12"/>
      <c r="R38" s="13"/>
      <c r="S38" s="12"/>
      <c r="T38" s="13"/>
      <c r="U38" s="1">
        <f t="shared" si="0"/>
        <v>1</v>
      </c>
    </row>
    <row r="39" spans="2:21" ht="30" x14ac:dyDescent="0.25">
      <c r="B39" s="8" t="s">
        <v>5</v>
      </c>
      <c r="C39" s="9" t="s">
        <v>66</v>
      </c>
      <c r="D39" s="9" t="s">
        <v>72</v>
      </c>
      <c r="E39" s="15"/>
      <c r="F39" s="16"/>
      <c r="G39" s="12"/>
      <c r="H39" s="13"/>
      <c r="I39" s="12"/>
      <c r="J39" s="13"/>
      <c r="K39" s="12"/>
      <c r="L39" s="13"/>
      <c r="M39" s="12"/>
      <c r="N39" s="13"/>
      <c r="O39" s="12" t="s">
        <v>1</v>
      </c>
      <c r="P39" s="13" t="s">
        <v>101</v>
      </c>
      <c r="Q39" s="12"/>
      <c r="R39" s="13"/>
      <c r="S39" s="12"/>
      <c r="T39" s="13"/>
      <c r="U39" s="1">
        <f t="shared" si="0"/>
        <v>1</v>
      </c>
    </row>
    <row r="40" spans="2:21" x14ac:dyDescent="0.25">
      <c r="B40" s="8" t="s">
        <v>5</v>
      </c>
      <c r="C40" s="9" t="s">
        <v>67</v>
      </c>
      <c r="D40" s="9" t="s">
        <v>73</v>
      </c>
      <c r="E40" s="15"/>
      <c r="F40" s="16"/>
      <c r="G40" s="12"/>
      <c r="H40" s="13"/>
      <c r="I40" s="12"/>
      <c r="J40" s="13"/>
      <c r="K40" s="12"/>
      <c r="L40" s="13"/>
      <c r="M40" s="12"/>
      <c r="N40" s="13"/>
      <c r="O40" s="12" t="s">
        <v>1</v>
      </c>
      <c r="P40" s="13" t="s">
        <v>101</v>
      </c>
      <c r="Q40" s="12"/>
      <c r="R40" s="13"/>
      <c r="S40" s="12"/>
      <c r="T40" s="13"/>
      <c r="U40" s="1">
        <f t="shared" si="0"/>
        <v>1</v>
      </c>
    </row>
    <row r="41" spans="2:21" x14ac:dyDescent="0.25">
      <c r="B41" s="8" t="s">
        <v>5</v>
      </c>
      <c r="C41" s="9" t="s">
        <v>74</v>
      </c>
      <c r="D41" s="9" t="s">
        <v>75</v>
      </c>
      <c r="E41" s="15"/>
      <c r="F41" s="16"/>
      <c r="G41" s="12"/>
      <c r="H41" s="13"/>
      <c r="I41" s="12"/>
      <c r="J41" s="13"/>
      <c r="K41" s="12" t="s">
        <v>1</v>
      </c>
      <c r="L41" s="13" t="s">
        <v>101</v>
      </c>
      <c r="M41" s="12"/>
      <c r="N41" s="13"/>
      <c r="O41" s="12" t="s">
        <v>1</v>
      </c>
      <c r="P41" s="13" t="s">
        <v>101</v>
      </c>
      <c r="Q41" s="12"/>
      <c r="R41" s="13"/>
      <c r="S41" s="12"/>
      <c r="T41" s="13"/>
      <c r="U41" s="1">
        <f t="shared" si="0"/>
        <v>2</v>
      </c>
    </row>
    <row r="42" spans="2:21" x14ac:dyDescent="0.25">
      <c r="B42" s="8" t="s">
        <v>5</v>
      </c>
      <c r="C42" s="9" t="s">
        <v>68</v>
      </c>
      <c r="D42" s="9" t="s">
        <v>69</v>
      </c>
      <c r="E42" s="15"/>
      <c r="F42" s="16"/>
      <c r="G42" s="12"/>
      <c r="H42" s="13"/>
      <c r="I42" s="12"/>
      <c r="J42" s="13"/>
      <c r="K42" s="12"/>
      <c r="L42" s="13"/>
      <c r="M42" s="12"/>
      <c r="N42" s="13"/>
      <c r="O42" s="12" t="s">
        <v>1</v>
      </c>
      <c r="P42" s="13" t="s">
        <v>101</v>
      </c>
      <c r="Q42" s="12"/>
      <c r="R42" s="13"/>
      <c r="S42" s="12"/>
      <c r="T42" s="13"/>
      <c r="U42" s="1">
        <f t="shared" si="0"/>
        <v>1</v>
      </c>
    </row>
    <row r="43" spans="2:21" x14ac:dyDescent="0.25">
      <c r="B43" s="8" t="s">
        <v>5</v>
      </c>
      <c r="C43" s="9" t="s">
        <v>139</v>
      </c>
      <c r="D43" s="9" t="s">
        <v>140</v>
      </c>
      <c r="E43" s="15" t="s">
        <v>1</v>
      </c>
      <c r="F43" s="16" t="s">
        <v>141</v>
      </c>
      <c r="G43" s="12"/>
      <c r="H43" s="13"/>
      <c r="I43" s="12"/>
      <c r="J43" s="13"/>
      <c r="K43" s="12"/>
      <c r="L43" s="13"/>
      <c r="M43" s="12"/>
      <c r="N43" s="13"/>
      <c r="O43" s="12"/>
      <c r="P43" s="13"/>
      <c r="Q43" s="12"/>
      <c r="R43" s="13"/>
      <c r="S43" s="12"/>
      <c r="T43" s="13"/>
      <c r="U43" s="1">
        <f t="shared" si="0"/>
        <v>1</v>
      </c>
    </row>
    <row r="44" spans="2:21" ht="30" x14ac:dyDescent="0.25">
      <c r="B44" s="8" t="s">
        <v>5</v>
      </c>
      <c r="C44" s="9" t="s">
        <v>123</v>
      </c>
      <c r="D44" s="9" t="s">
        <v>124</v>
      </c>
      <c r="E44" s="15"/>
      <c r="F44" s="15"/>
      <c r="G44" s="17"/>
      <c r="H44" s="15"/>
      <c r="I44" s="12"/>
      <c r="J44" s="13"/>
      <c r="K44" s="12"/>
      <c r="L44" s="13"/>
      <c r="M44" s="12"/>
      <c r="N44" s="13"/>
      <c r="O44" s="12"/>
      <c r="P44" s="13"/>
      <c r="Q44" s="12" t="s">
        <v>1</v>
      </c>
      <c r="R44" s="13" t="s">
        <v>125</v>
      </c>
      <c r="S44" s="12"/>
      <c r="T44" s="13"/>
      <c r="U44" s="1">
        <f t="shared" si="0"/>
        <v>1</v>
      </c>
    </row>
    <row r="45" spans="2:21" ht="30" x14ac:dyDescent="0.25">
      <c r="B45" s="8" t="s">
        <v>5</v>
      </c>
      <c r="C45" s="9" t="s">
        <v>127</v>
      </c>
      <c r="D45" s="9" t="s">
        <v>128</v>
      </c>
      <c r="E45" s="15"/>
      <c r="F45" s="15"/>
      <c r="G45" s="17"/>
      <c r="H45" s="15"/>
      <c r="I45" s="12"/>
      <c r="J45" s="13"/>
      <c r="K45" s="12"/>
      <c r="L45" s="13"/>
      <c r="M45" s="12"/>
      <c r="N45" s="13"/>
      <c r="O45" s="12"/>
      <c r="P45" s="13"/>
      <c r="Q45" s="12" t="s">
        <v>1</v>
      </c>
      <c r="R45" s="13" t="s">
        <v>125</v>
      </c>
      <c r="S45" s="12"/>
      <c r="T45" s="13"/>
      <c r="U45" s="1">
        <f t="shared" si="0"/>
        <v>1</v>
      </c>
    </row>
    <row r="46" spans="2:21" x14ac:dyDescent="0.25">
      <c r="B46" s="8" t="s">
        <v>5</v>
      </c>
      <c r="C46" s="9" t="s">
        <v>129</v>
      </c>
      <c r="D46" s="9" t="s">
        <v>130</v>
      </c>
      <c r="E46" s="15"/>
      <c r="F46" s="15"/>
      <c r="G46" s="17"/>
      <c r="H46" s="15"/>
      <c r="I46" s="12"/>
      <c r="J46" s="13"/>
      <c r="K46" s="12"/>
      <c r="L46" s="13"/>
      <c r="M46" s="12"/>
      <c r="N46" s="13"/>
      <c r="O46" s="12"/>
      <c r="P46" s="13"/>
      <c r="Q46" s="12" t="s">
        <v>1</v>
      </c>
      <c r="R46" s="13" t="s">
        <v>125</v>
      </c>
      <c r="S46" s="12"/>
      <c r="T46" s="13"/>
      <c r="U46" s="1">
        <f t="shared" si="0"/>
        <v>1</v>
      </c>
    </row>
    <row r="47" spans="2:21" x14ac:dyDescent="0.25">
      <c r="B47" s="8" t="s">
        <v>5</v>
      </c>
      <c r="C47" s="9" t="s">
        <v>132</v>
      </c>
      <c r="D47" s="9" t="s">
        <v>131</v>
      </c>
      <c r="E47" s="15"/>
      <c r="F47" s="15"/>
      <c r="G47" s="17"/>
      <c r="H47" s="15"/>
      <c r="I47" s="12"/>
      <c r="J47" s="13"/>
      <c r="K47" s="12"/>
      <c r="L47" s="13"/>
      <c r="M47" s="12"/>
      <c r="N47" s="13"/>
      <c r="O47" s="12"/>
      <c r="P47" s="13"/>
      <c r="Q47" s="12"/>
      <c r="R47" s="13"/>
      <c r="S47" s="12" t="s">
        <v>1</v>
      </c>
      <c r="T47" s="13" t="s">
        <v>138</v>
      </c>
      <c r="U47" s="1">
        <f t="shared" si="0"/>
        <v>1</v>
      </c>
    </row>
    <row r="48" spans="2:21" x14ac:dyDescent="0.25">
      <c r="B48" s="8" t="s">
        <v>5</v>
      </c>
      <c r="C48" s="9" t="s">
        <v>133</v>
      </c>
      <c r="D48" s="9" t="s">
        <v>131</v>
      </c>
      <c r="E48" s="15"/>
      <c r="F48" s="15"/>
      <c r="G48" s="17"/>
      <c r="H48" s="15"/>
      <c r="I48" s="12"/>
      <c r="J48" s="13"/>
      <c r="K48" s="12"/>
      <c r="L48" s="13"/>
      <c r="M48" s="12"/>
      <c r="N48" s="13"/>
      <c r="O48" s="12"/>
      <c r="P48" s="13"/>
      <c r="Q48" s="12"/>
      <c r="R48" s="13"/>
      <c r="S48" s="12" t="s">
        <v>1</v>
      </c>
      <c r="T48" s="13" t="s">
        <v>138</v>
      </c>
      <c r="U48" s="1">
        <f t="shared" si="0"/>
        <v>1</v>
      </c>
    </row>
    <row r="49" spans="2:21" ht="30" x14ac:dyDescent="0.25">
      <c r="B49" s="8" t="s">
        <v>5</v>
      </c>
      <c r="C49" s="9" t="s">
        <v>143</v>
      </c>
      <c r="D49" s="9" t="s">
        <v>131</v>
      </c>
      <c r="E49" s="15"/>
      <c r="F49" s="15"/>
      <c r="G49" s="17"/>
      <c r="H49" s="15"/>
      <c r="I49" s="12"/>
      <c r="J49" s="13"/>
      <c r="K49" s="12"/>
      <c r="L49" s="13"/>
      <c r="M49" s="12"/>
      <c r="N49" s="13"/>
      <c r="O49" s="12"/>
      <c r="P49" s="13"/>
      <c r="Q49" s="12"/>
      <c r="R49" s="13"/>
      <c r="S49" s="12" t="s">
        <v>1</v>
      </c>
      <c r="T49" s="13" t="s">
        <v>138</v>
      </c>
      <c r="U49" s="1">
        <f t="shared" si="0"/>
        <v>1</v>
      </c>
    </row>
    <row r="50" spans="2:21" x14ac:dyDescent="0.25">
      <c r="B50" s="8" t="s">
        <v>5</v>
      </c>
      <c r="C50" s="9" t="s">
        <v>142</v>
      </c>
      <c r="D50" s="9" t="s">
        <v>131</v>
      </c>
      <c r="E50" s="15"/>
      <c r="F50" s="15"/>
      <c r="G50" s="17"/>
      <c r="H50" s="15"/>
      <c r="I50" s="12"/>
      <c r="J50" s="13"/>
      <c r="K50" s="12"/>
      <c r="L50" s="13"/>
      <c r="M50" s="12"/>
      <c r="N50" s="13"/>
      <c r="O50" s="12"/>
      <c r="P50" s="13"/>
      <c r="Q50" s="12"/>
      <c r="R50" s="13"/>
      <c r="S50" s="12" t="s">
        <v>1</v>
      </c>
      <c r="T50" s="13" t="s">
        <v>138</v>
      </c>
      <c r="U50" s="1">
        <f t="shared" si="0"/>
        <v>1</v>
      </c>
    </row>
    <row r="51" spans="2:21" ht="45" x14ac:dyDescent="0.25">
      <c r="B51" s="8" t="s">
        <v>5</v>
      </c>
      <c r="C51" s="9" t="s">
        <v>134</v>
      </c>
      <c r="D51" s="9" t="s">
        <v>144</v>
      </c>
      <c r="E51" s="15"/>
      <c r="F51" s="15"/>
      <c r="G51" s="17"/>
      <c r="H51" s="15"/>
      <c r="I51" s="12"/>
      <c r="J51" s="13"/>
      <c r="K51" s="12"/>
      <c r="L51" s="13"/>
      <c r="M51" s="12"/>
      <c r="N51" s="13"/>
      <c r="O51" s="12"/>
      <c r="P51" s="13"/>
      <c r="Q51" s="12"/>
      <c r="R51" s="13"/>
      <c r="S51" s="12" t="s">
        <v>1</v>
      </c>
      <c r="T51" s="13" t="s">
        <v>138</v>
      </c>
      <c r="U51" s="1">
        <f t="shared" si="0"/>
        <v>1</v>
      </c>
    </row>
    <row r="52" spans="2:21" x14ac:dyDescent="0.25">
      <c r="B52" s="8" t="s">
        <v>5</v>
      </c>
      <c r="C52" s="9" t="s">
        <v>132</v>
      </c>
      <c r="D52" s="9" t="s">
        <v>131</v>
      </c>
      <c r="E52" s="15"/>
      <c r="F52" s="15"/>
      <c r="G52" s="17"/>
      <c r="H52" s="15"/>
      <c r="I52" s="12"/>
      <c r="J52" s="13"/>
      <c r="K52" s="12"/>
      <c r="L52" s="13"/>
      <c r="M52" s="12"/>
      <c r="N52" s="13"/>
      <c r="O52" s="12"/>
      <c r="P52" s="13"/>
      <c r="Q52" s="12"/>
      <c r="R52" s="13"/>
      <c r="S52" s="12" t="s">
        <v>1</v>
      </c>
      <c r="T52" s="13" t="s">
        <v>138</v>
      </c>
      <c r="U52" s="1">
        <f t="shared" si="0"/>
        <v>1</v>
      </c>
    </row>
    <row r="53" spans="2:21" x14ac:dyDescent="0.25">
      <c r="B53" s="8" t="s">
        <v>5</v>
      </c>
      <c r="C53" s="9" t="s">
        <v>135</v>
      </c>
      <c r="D53" s="9" t="s">
        <v>131</v>
      </c>
      <c r="E53" s="15"/>
      <c r="F53" s="15"/>
      <c r="G53" s="17"/>
      <c r="H53" s="15"/>
      <c r="I53" s="12"/>
      <c r="J53" s="13"/>
      <c r="K53" s="12"/>
      <c r="L53" s="13"/>
      <c r="M53" s="12"/>
      <c r="N53" s="13"/>
      <c r="O53" s="12"/>
      <c r="P53" s="13"/>
      <c r="Q53" s="12"/>
      <c r="R53" s="13"/>
      <c r="S53" s="12" t="s">
        <v>1</v>
      </c>
      <c r="T53" s="13" t="s">
        <v>138</v>
      </c>
      <c r="U53" s="1">
        <f t="shared" si="0"/>
        <v>1</v>
      </c>
    </row>
    <row r="54" spans="2:21" x14ac:dyDescent="0.25">
      <c r="B54" s="8" t="s">
        <v>5</v>
      </c>
      <c r="C54" s="9" t="s">
        <v>136</v>
      </c>
      <c r="D54" s="9" t="s">
        <v>137</v>
      </c>
      <c r="E54" s="15"/>
      <c r="F54" s="15"/>
      <c r="G54" s="17"/>
      <c r="H54" s="15"/>
      <c r="I54" s="12"/>
      <c r="J54" s="13"/>
      <c r="K54" s="12"/>
      <c r="L54" s="13"/>
      <c r="M54" s="12"/>
      <c r="N54" s="13"/>
      <c r="O54" s="12"/>
      <c r="P54" s="13"/>
      <c r="Q54" s="12"/>
      <c r="R54" s="13"/>
      <c r="S54" s="12" t="s">
        <v>1</v>
      </c>
      <c r="T54" s="13" t="s">
        <v>138</v>
      </c>
      <c r="U54" s="1">
        <f t="shared" si="0"/>
        <v>1</v>
      </c>
    </row>
    <row r="55" spans="2:21" ht="30" x14ac:dyDescent="0.25">
      <c r="B55" s="10" t="s">
        <v>14</v>
      </c>
      <c r="C55" s="11" t="s">
        <v>15</v>
      </c>
      <c r="D55" s="11" t="s">
        <v>16</v>
      </c>
      <c r="E55" s="12" t="s">
        <v>1</v>
      </c>
      <c r="F55" s="13" t="s">
        <v>62</v>
      </c>
      <c r="G55" s="17"/>
      <c r="H55" s="15"/>
      <c r="I55" s="12"/>
      <c r="J55" s="13"/>
      <c r="K55" s="12" t="s">
        <v>1</v>
      </c>
      <c r="L55" s="13" t="s">
        <v>101</v>
      </c>
      <c r="M55" s="12"/>
      <c r="N55" s="13"/>
      <c r="O55" s="12" t="s">
        <v>1</v>
      </c>
      <c r="P55" s="13" t="s">
        <v>101</v>
      </c>
      <c r="Q55" s="12"/>
      <c r="R55" s="13"/>
      <c r="S55" s="12"/>
      <c r="T55" s="13"/>
      <c r="U55" s="1">
        <f t="shared" si="0"/>
        <v>3</v>
      </c>
    </row>
    <row r="56" spans="2:21" ht="30" x14ac:dyDescent="0.25">
      <c r="B56" s="10" t="s">
        <v>14</v>
      </c>
      <c r="C56" s="11" t="s">
        <v>9</v>
      </c>
      <c r="D56" s="11" t="s">
        <v>10</v>
      </c>
      <c r="E56" s="12" t="s">
        <v>1</v>
      </c>
      <c r="F56" s="13" t="s">
        <v>62</v>
      </c>
      <c r="G56" s="12"/>
      <c r="H56" s="13"/>
      <c r="I56" s="12"/>
      <c r="J56" s="13"/>
      <c r="K56" s="12"/>
      <c r="L56" s="13"/>
      <c r="M56" s="12"/>
      <c r="N56" s="13"/>
      <c r="O56" s="12"/>
      <c r="P56" s="13"/>
      <c r="Q56" s="12"/>
      <c r="R56" s="13"/>
      <c r="S56" s="12"/>
      <c r="T56" s="13"/>
      <c r="U56" s="1">
        <f t="shared" si="0"/>
        <v>1</v>
      </c>
    </row>
    <row r="57" spans="2:21" x14ac:dyDescent="0.25">
      <c r="D57" s="2" t="s">
        <v>2</v>
      </c>
      <c r="E57" s="1">
        <f>+COUNTIF(E9:E56,"x")</f>
        <v>7</v>
      </c>
      <c r="F57" s="1"/>
      <c r="G57" s="1">
        <f>+COUNTIF(G9:G56,"x")</f>
        <v>6</v>
      </c>
      <c r="H57" s="1"/>
      <c r="I57" s="1">
        <f>+COUNTIF(I9:I56,"x")</f>
        <v>6</v>
      </c>
      <c r="J57" s="1"/>
      <c r="K57" s="1">
        <f>+COUNTIF(K9:K56,"x")</f>
        <v>10</v>
      </c>
      <c r="L57" s="1"/>
      <c r="M57" s="1">
        <f>+COUNTIF(M9:M56,"x")</f>
        <v>10</v>
      </c>
      <c r="N57" s="1"/>
      <c r="O57" s="1">
        <f>+COUNTIF(O9:O56,"x")</f>
        <v>11</v>
      </c>
      <c r="P57" s="1"/>
      <c r="Q57" s="1">
        <f>+COUNTIF(Q9:Q56,"x")</f>
        <v>4</v>
      </c>
      <c r="R57" s="1"/>
      <c r="S57" s="1">
        <f>+COUNTIF(S9:S56,"x")</f>
        <v>8</v>
      </c>
      <c r="T57" s="1"/>
      <c r="U57" s="1">
        <f>SUM(U9:U56)</f>
        <v>62</v>
      </c>
    </row>
  </sheetData>
  <mergeCells count="40">
    <mergeCell ref="E5:F5"/>
    <mergeCell ref="E3:F3"/>
    <mergeCell ref="E4:F4"/>
    <mergeCell ref="E6:F6"/>
    <mergeCell ref="E7:F7"/>
    <mergeCell ref="G3:H3"/>
    <mergeCell ref="G4:H4"/>
    <mergeCell ref="G5:H5"/>
    <mergeCell ref="G7:H7"/>
    <mergeCell ref="G6:H6"/>
    <mergeCell ref="K6:L6"/>
    <mergeCell ref="K7:L7"/>
    <mergeCell ref="I3:J3"/>
    <mergeCell ref="I4:J4"/>
    <mergeCell ref="I5:J5"/>
    <mergeCell ref="I7:J7"/>
    <mergeCell ref="I6:J6"/>
    <mergeCell ref="Q4:R4"/>
    <mergeCell ref="S4:T4"/>
    <mergeCell ref="Q5:R5"/>
    <mergeCell ref="S5:T5"/>
    <mergeCell ref="K3:L3"/>
    <mergeCell ref="K4:L4"/>
    <mergeCell ref="K5:L5"/>
    <mergeCell ref="Q6:R6"/>
    <mergeCell ref="S6:T6"/>
    <mergeCell ref="Q7:R7"/>
    <mergeCell ref="S7:T7"/>
    <mergeCell ref="M3:N3"/>
    <mergeCell ref="O3:P3"/>
    <mergeCell ref="M4:N4"/>
    <mergeCell ref="O4:P4"/>
    <mergeCell ref="M5:N5"/>
    <mergeCell ref="O5:P5"/>
    <mergeCell ref="M6:N6"/>
    <mergeCell ref="O6:P6"/>
    <mergeCell ref="M7:N7"/>
    <mergeCell ref="O7:P7"/>
    <mergeCell ref="Q3:R3"/>
    <mergeCell ref="S3:T3"/>
  </mergeCells>
  <phoneticPr fontId="8" type="noConversion"/>
  <pageMargins left="0.7" right="0.7" top="0.75" bottom="0.75" header="0.3" footer="0.3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FDEE-211A-4E45-9ED5-545A66787A15}">
  <dimension ref="C4:V55"/>
  <sheetViews>
    <sheetView workbookViewId="0">
      <selection activeCell="C4" sqref="C4:V55"/>
    </sheetView>
  </sheetViews>
  <sheetFormatPr baseColWidth="10" defaultRowHeight="15" x14ac:dyDescent="0.25"/>
  <sheetData>
    <row r="4" spans="3:22" ht="26.25" x14ac:dyDescent="0.25">
      <c r="C4" s="4" t="s">
        <v>18</v>
      </c>
      <c r="D4" s="4" t="s">
        <v>3</v>
      </c>
      <c r="E4" s="4" t="s">
        <v>19</v>
      </c>
      <c r="F4" s="7" t="s">
        <v>27</v>
      </c>
      <c r="G4" s="7" t="s">
        <v>28</v>
      </c>
      <c r="H4" s="7" t="s">
        <v>27</v>
      </c>
      <c r="I4" s="7" t="s">
        <v>28</v>
      </c>
      <c r="J4" s="7" t="s">
        <v>27</v>
      </c>
      <c r="K4" s="7" t="s">
        <v>28</v>
      </c>
      <c r="L4" s="7" t="s">
        <v>27</v>
      </c>
      <c r="M4" s="7" t="s">
        <v>28</v>
      </c>
      <c r="N4" s="7" t="s">
        <v>27</v>
      </c>
      <c r="O4" s="7" t="s">
        <v>28</v>
      </c>
      <c r="P4" s="7" t="s">
        <v>27</v>
      </c>
      <c r="Q4" s="7" t="s">
        <v>28</v>
      </c>
      <c r="R4" s="7" t="s">
        <v>27</v>
      </c>
      <c r="S4" s="7" t="s">
        <v>28</v>
      </c>
      <c r="T4" s="7" t="s">
        <v>27</v>
      </c>
      <c r="U4" s="7" t="s">
        <v>28</v>
      </c>
      <c r="V4" s="5" t="s">
        <v>2</v>
      </c>
    </row>
    <row r="5" spans="3:22" ht="105" x14ac:dyDescent="0.25">
      <c r="C5" s="8" t="s">
        <v>5</v>
      </c>
      <c r="D5" s="9" t="s">
        <v>6</v>
      </c>
      <c r="E5" s="9" t="s">
        <v>7</v>
      </c>
      <c r="F5" s="12" t="s">
        <v>1</v>
      </c>
      <c r="G5" s="13" t="s">
        <v>62</v>
      </c>
      <c r="H5" s="12"/>
      <c r="I5" s="13"/>
      <c r="J5" s="12"/>
      <c r="K5" s="13"/>
      <c r="L5" s="12" t="s">
        <v>1</v>
      </c>
      <c r="M5" s="13" t="s">
        <v>101</v>
      </c>
      <c r="N5" s="12"/>
      <c r="O5" s="13"/>
      <c r="P5" s="12" t="s">
        <v>1</v>
      </c>
      <c r="Q5" s="13" t="s">
        <v>101</v>
      </c>
      <c r="R5" s="12"/>
      <c r="S5" s="13"/>
      <c r="T5" s="12"/>
      <c r="U5" s="13"/>
      <c r="V5" s="1">
        <v>3</v>
      </c>
    </row>
    <row r="6" spans="3:22" ht="135" x14ac:dyDescent="0.25">
      <c r="C6" s="8" t="s">
        <v>5</v>
      </c>
      <c r="D6" s="9" t="s">
        <v>99</v>
      </c>
      <c r="E6" s="9" t="s">
        <v>100</v>
      </c>
      <c r="F6" s="12"/>
      <c r="G6" s="13"/>
      <c r="H6" s="12"/>
      <c r="I6" s="13"/>
      <c r="J6" s="12"/>
      <c r="K6" s="13"/>
      <c r="L6" s="12" t="s">
        <v>1</v>
      </c>
      <c r="M6" s="13" t="s">
        <v>101</v>
      </c>
      <c r="N6" s="12"/>
      <c r="O6" s="13"/>
      <c r="P6" s="12"/>
      <c r="Q6" s="13"/>
      <c r="R6" s="12"/>
      <c r="S6" s="13"/>
      <c r="T6" s="12"/>
      <c r="U6" s="13"/>
      <c r="V6" s="1">
        <v>1</v>
      </c>
    </row>
    <row r="7" spans="3:22" ht="45" x14ac:dyDescent="0.25">
      <c r="C7" s="8" t="s">
        <v>5</v>
      </c>
      <c r="D7" s="9" t="s">
        <v>102</v>
      </c>
      <c r="E7" s="9" t="s">
        <v>103</v>
      </c>
      <c r="F7" s="12"/>
      <c r="G7" s="13"/>
      <c r="H7" s="12"/>
      <c r="I7" s="13"/>
      <c r="J7" s="12"/>
      <c r="K7" s="13"/>
      <c r="L7" s="12" t="s">
        <v>1</v>
      </c>
      <c r="M7" s="13" t="s">
        <v>101</v>
      </c>
      <c r="N7" s="12"/>
      <c r="O7" s="13"/>
      <c r="P7" s="12"/>
      <c r="Q7" s="13"/>
      <c r="R7" s="12"/>
      <c r="S7" s="13"/>
      <c r="T7" s="12"/>
      <c r="U7" s="13"/>
      <c r="V7" s="1">
        <v>1</v>
      </c>
    </row>
    <row r="8" spans="3:22" ht="30" x14ac:dyDescent="0.25">
      <c r="C8" s="8" t="s">
        <v>5</v>
      </c>
      <c r="D8" s="9" t="s">
        <v>104</v>
      </c>
      <c r="E8" s="9" t="s">
        <v>105</v>
      </c>
      <c r="F8" s="12"/>
      <c r="G8" s="13"/>
      <c r="H8" s="12"/>
      <c r="I8" s="13"/>
      <c r="J8" s="12"/>
      <c r="K8" s="13"/>
      <c r="L8" s="12" t="s">
        <v>1</v>
      </c>
      <c r="M8" s="13" t="s">
        <v>101</v>
      </c>
      <c r="N8" s="12"/>
      <c r="O8" s="13"/>
      <c r="P8" s="12"/>
      <c r="Q8" s="13"/>
      <c r="R8" s="12"/>
      <c r="S8" s="13"/>
      <c r="T8" s="12"/>
      <c r="U8" s="13"/>
      <c r="V8" s="1">
        <v>1</v>
      </c>
    </row>
    <row r="9" spans="3:22" ht="30" x14ac:dyDescent="0.25">
      <c r="C9" s="8" t="s">
        <v>5</v>
      </c>
      <c r="D9" s="9" t="s">
        <v>106</v>
      </c>
      <c r="E9" s="9" t="s">
        <v>107</v>
      </c>
      <c r="F9" s="12"/>
      <c r="G9" s="13"/>
      <c r="H9" s="12"/>
      <c r="I9" s="13"/>
      <c r="J9" s="12"/>
      <c r="K9" s="13"/>
      <c r="L9" s="12" t="s">
        <v>1</v>
      </c>
      <c r="M9" s="13" t="s">
        <v>101</v>
      </c>
      <c r="N9" s="12"/>
      <c r="O9" s="13"/>
      <c r="P9" s="12"/>
      <c r="Q9" s="13"/>
      <c r="R9" s="12"/>
      <c r="S9" s="13"/>
      <c r="T9" s="12"/>
      <c r="U9" s="13"/>
      <c r="V9" s="1">
        <v>1</v>
      </c>
    </row>
    <row r="10" spans="3:22" ht="30" x14ac:dyDescent="0.25">
      <c r="C10" s="8" t="s">
        <v>5</v>
      </c>
      <c r="D10" s="9" t="s">
        <v>108</v>
      </c>
      <c r="E10" s="9" t="s">
        <v>109</v>
      </c>
      <c r="F10" s="12"/>
      <c r="G10" s="13"/>
      <c r="H10" s="12"/>
      <c r="I10" s="13"/>
      <c r="J10" s="12"/>
      <c r="K10" s="13"/>
      <c r="L10" s="12" t="s">
        <v>1</v>
      </c>
      <c r="M10" s="13" t="s">
        <v>101</v>
      </c>
      <c r="N10" s="12"/>
      <c r="O10" s="13"/>
      <c r="P10" s="12"/>
      <c r="Q10" s="13"/>
      <c r="R10" s="12"/>
      <c r="S10" s="13"/>
      <c r="T10" s="12"/>
      <c r="U10" s="13"/>
      <c r="V10" s="1">
        <v>1</v>
      </c>
    </row>
    <row r="11" spans="3:22" ht="135" x14ac:dyDescent="0.25">
      <c r="C11" s="8" t="s">
        <v>5</v>
      </c>
      <c r="D11" s="9" t="s">
        <v>78</v>
      </c>
      <c r="E11" s="9" t="s">
        <v>13</v>
      </c>
      <c r="F11" s="12" t="s">
        <v>1</v>
      </c>
      <c r="G11" s="13" t="s">
        <v>62</v>
      </c>
      <c r="H11" s="12"/>
      <c r="I11" s="13"/>
      <c r="J11" s="12"/>
      <c r="K11" s="13"/>
      <c r="L11" s="12"/>
      <c r="M11" s="13"/>
      <c r="N11" s="12"/>
      <c r="O11" s="13"/>
      <c r="P11" s="12"/>
      <c r="Q11" s="13"/>
      <c r="R11" s="12"/>
      <c r="S11" s="13"/>
      <c r="T11" s="12"/>
      <c r="U11" s="13"/>
      <c r="V11" s="1">
        <f t="shared" ref="V11:V54" si="0">+COUNTIF(F11:J11,"x")</f>
        <v>1</v>
      </c>
    </row>
    <row r="12" spans="3:22" ht="120" x14ac:dyDescent="0.25">
      <c r="C12" s="8" t="s">
        <v>5</v>
      </c>
      <c r="D12" s="9" t="s">
        <v>87</v>
      </c>
      <c r="E12" s="9" t="s">
        <v>88</v>
      </c>
      <c r="F12" s="12"/>
      <c r="G12" s="13"/>
      <c r="H12" s="12" t="s">
        <v>1</v>
      </c>
      <c r="I12" s="13" t="s">
        <v>89</v>
      </c>
      <c r="J12" s="12"/>
      <c r="K12" s="13"/>
      <c r="L12" s="12"/>
      <c r="M12" s="13"/>
      <c r="N12" s="12"/>
      <c r="O12" s="13"/>
      <c r="P12" s="12"/>
      <c r="Q12" s="13"/>
      <c r="R12" s="12"/>
      <c r="S12" s="13"/>
      <c r="T12" s="12"/>
      <c r="U12" s="13"/>
      <c r="V12" s="1">
        <f t="shared" si="0"/>
        <v>1</v>
      </c>
    </row>
    <row r="13" spans="3:22" ht="60" x14ac:dyDescent="0.25">
      <c r="C13" s="8" t="s">
        <v>5</v>
      </c>
      <c r="D13" s="9" t="s">
        <v>81</v>
      </c>
      <c r="E13" s="9" t="s">
        <v>82</v>
      </c>
      <c r="F13" s="12"/>
      <c r="G13" s="13"/>
      <c r="H13" s="12" t="s">
        <v>1</v>
      </c>
      <c r="I13" s="13" t="s">
        <v>90</v>
      </c>
      <c r="J13" s="12"/>
      <c r="K13" s="13"/>
      <c r="L13" s="12"/>
      <c r="M13" s="13"/>
      <c r="N13" s="12"/>
      <c r="O13" s="13"/>
      <c r="P13" s="12"/>
      <c r="Q13" s="13"/>
      <c r="R13" s="12"/>
      <c r="S13" s="13"/>
      <c r="T13" s="12"/>
      <c r="U13" s="13"/>
      <c r="V13" s="1">
        <f t="shared" si="0"/>
        <v>1</v>
      </c>
    </row>
    <row r="14" spans="3:22" ht="105" x14ac:dyDescent="0.25">
      <c r="C14" s="8" t="s">
        <v>5</v>
      </c>
      <c r="D14" s="9" t="s">
        <v>115</v>
      </c>
      <c r="E14" s="9" t="s">
        <v>112</v>
      </c>
      <c r="F14" s="12"/>
      <c r="G14" s="13"/>
      <c r="H14" s="12"/>
      <c r="I14" s="13"/>
      <c r="J14" s="12"/>
      <c r="K14" s="13"/>
      <c r="L14" s="12"/>
      <c r="M14" s="13"/>
      <c r="N14" s="12" t="s">
        <v>1</v>
      </c>
      <c r="O14" s="13" t="s">
        <v>122</v>
      </c>
      <c r="P14" s="12"/>
      <c r="Q14" s="13"/>
      <c r="R14" s="12"/>
      <c r="S14" s="13"/>
      <c r="T14" s="12"/>
      <c r="U14" s="13"/>
      <c r="V14" s="1">
        <v>1</v>
      </c>
    </row>
    <row r="15" spans="3:22" ht="60" x14ac:dyDescent="0.25">
      <c r="C15" s="8" t="s">
        <v>5</v>
      </c>
      <c r="D15" s="9" t="s">
        <v>116</v>
      </c>
      <c r="E15" s="9" t="s">
        <v>113</v>
      </c>
      <c r="F15" s="12"/>
      <c r="G15" s="13"/>
      <c r="H15" s="12"/>
      <c r="I15" s="13"/>
      <c r="J15" s="12"/>
      <c r="K15" s="13"/>
      <c r="L15" s="12"/>
      <c r="M15" s="13"/>
      <c r="N15" s="12" t="s">
        <v>1</v>
      </c>
      <c r="O15" s="13" t="s">
        <v>122</v>
      </c>
      <c r="P15" s="12"/>
      <c r="Q15" s="13"/>
      <c r="R15" s="12"/>
      <c r="S15" s="13"/>
      <c r="T15" s="12"/>
      <c r="U15" s="13"/>
      <c r="V15" s="1">
        <v>1</v>
      </c>
    </row>
    <row r="16" spans="3:22" ht="60" x14ac:dyDescent="0.25">
      <c r="C16" s="8" t="s">
        <v>5</v>
      </c>
      <c r="D16" s="9" t="s">
        <v>117</v>
      </c>
      <c r="E16" s="9" t="s">
        <v>114</v>
      </c>
      <c r="F16" s="12"/>
      <c r="G16" s="13"/>
      <c r="H16" s="12"/>
      <c r="I16" s="13"/>
      <c r="J16" s="12"/>
      <c r="K16" s="13"/>
      <c r="L16" s="12"/>
      <c r="M16" s="13"/>
      <c r="N16" s="12" t="s">
        <v>1</v>
      </c>
      <c r="O16" s="13" t="s">
        <v>122</v>
      </c>
      <c r="P16" s="12"/>
      <c r="Q16" s="13"/>
      <c r="R16" s="12"/>
      <c r="S16" s="13"/>
      <c r="T16" s="12"/>
      <c r="U16" s="13"/>
      <c r="V16" s="1">
        <v>1</v>
      </c>
    </row>
    <row r="17" spans="3:22" ht="60" x14ac:dyDescent="0.25">
      <c r="C17" s="8" t="s">
        <v>5</v>
      </c>
      <c r="D17" s="9" t="s">
        <v>118</v>
      </c>
      <c r="E17" s="9" t="s">
        <v>114</v>
      </c>
      <c r="F17" s="12"/>
      <c r="G17" s="13"/>
      <c r="H17" s="12"/>
      <c r="I17" s="13"/>
      <c r="J17" s="12"/>
      <c r="K17" s="13"/>
      <c r="L17" s="12"/>
      <c r="M17" s="13"/>
      <c r="N17" s="12" t="s">
        <v>1</v>
      </c>
      <c r="O17" s="13" t="s">
        <v>122</v>
      </c>
      <c r="P17" s="12"/>
      <c r="Q17" s="13"/>
      <c r="R17" s="12"/>
      <c r="S17" s="13"/>
      <c r="T17" s="12"/>
      <c r="U17" s="13"/>
      <c r="V17" s="1">
        <v>1</v>
      </c>
    </row>
    <row r="18" spans="3:22" ht="75" x14ac:dyDescent="0.25">
      <c r="C18" s="8" t="s">
        <v>5</v>
      </c>
      <c r="D18" s="9" t="s">
        <v>119</v>
      </c>
      <c r="E18" s="9" t="s">
        <v>114</v>
      </c>
      <c r="F18" s="12"/>
      <c r="G18" s="13"/>
      <c r="H18" s="12"/>
      <c r="I18" s="13"/>
      <c r="J18" s="12"/>
      <c r="K18" s="13"/>
      <c r="L18" s="12"/>
      <c r="M18" s="13"/>
      <c r="N18" s="12" t="s">
        <v>1</v>
      </c>
      <c r="O18" s="13" t="s">
        <v>122</v>
      </c>
      <c r="P18" s="12"/>
      <c r="Q18" s="13"/>
      <c r="R18" s="12"/>
      <c r="S18" s="13"/>
      <c r="T18" s="12"/>
      <c r="U18" s="13"/>
      <c r="V18" s="1">
        <v>1</v>
      </c>
    </row>
    <row r="19" spans="3:22" ht="30" x14ac:dyDescent="0.25">
      <c r="C19" s="8" t="s">
        <v>5</v>
      </c>
      <c r="D19" s="9" t="s">
        <v>120</v>
      </c>
      <c r="E19" s="9" t="s">
        <v>121</v>
      </c>
      <c r="F19" s="12"/>
      <c r="G19" s="13"/>
      <c r="H19" s="12"/>
      <c r="I19" s="13"/>
      <c r="J19" s="12"/>
      <c r="K19" s="13"/>
      <c r="L19" s="12"/>
      <c r="M19" s="13"/>
      <c r="N19" s="12" t="s">
        <v>1</v>
      </c>
      <c r="O19" s="13" t="s">
        <v>122</v>
      </c>
      <c r="P19" s="12"/>
      <c r="Q19" s="13"/>
      <c r="R19" s="12"/>
      <c r="S19" s="13"/>
      <c r="T19" s="12"/>
      <c r="U19" s="13"/>
      <c r="V19" s="1">
        <v>1</v>
      </c>
    </row>
    <row r="20" spans="3:22" ht="120" x14ac:dyDescent="0.25">
      <c r="C20" s="8" t="s">
        <v>5</v>
      </c>
      <c r="D20" s="9" t="s">
        <v>83</v>
      </c>
      <c r="E20" s="9" t="s">
        <v>84</v>
      </c>
      <c r="F20" s="12"/>
      <c r="G20" s="13"/>
      <c r="H20" s="12" t="s">
        <v>1</v>
      </c>
      <c r="I20" s="13" t="s">
        <v>89</v>
      </c>
      <c r="J20" s="12"/>
      <c r="K20" s="13"/>
      <c r="L20" s="12"/>
      <c r="M20" s="13"/>
      <c r="N20" s="12"/>
      <c r="O20" s="13"/>
      <c r="P20" s="12"/>
      <c r="Q20" s="13"/>
      <c r="R20" s="12"/>
      <c r="S20" s="13"/>
      <c r="T20" s="12"/>
      <c r="U20" s="13"/>
      <c r="V20" s="1">
        <f t="shared" si="0"/>
        <v>1</v>
      </c>
    </row>
    <row r="21" spans="3:22" ht="60" x14ac:dyDescent="0.25">
      <c r="C21" s="8" t="s">
        <v>5</v>
      </c>
      <c r="D21" s="9" t="s">
        <v>110</v>
      </c>
      <c r="E21" s="9" t="s">
        <v>111</v>
      </c>
      <c r="F21" s="12"/>
      <c r="G21" s="13"/>
      <c r="H21" s="12"/>
      <c r="I21" s="13"/>
      <c r="J21" s="12"/>
      <c r="K21" s="13"/>
      <c r="L21" s="12"/>
      <c r="M21" s="13"/>
      <c r="N21" s="12" t="s">
        <v>1</v>
      </c>
      <c r="O21" s="13" t="s">
        <v>122</v>
      </c>
      <c r="P21" s="12"/>
      <c r="Q21" s="13"/>
      <c r="R21" s="12"/>
      <c r="S21" s="13"/>
      <c r="T21" s="12"/>
      <c r="U21" s="13"/>
      <c r="V21" s="1">
        <v>1</v>
      </c>
    </row>
    <row r="22" spans="3:22" ht="45" x14ac:dyDescent="0.25">
      <c r="C22" s="8" t="s">
        <v>5</v>
      </c>
      <c r="D22" s="9" t="s">
        <v>76</v>
      </c>
      <c r="E22" s="9" t="s">
        <v>77</v>
      </c>
      <c r="F22" s="12" t="s">
        <v>1</v>
      </c>
      <c r="G22" s="13" t="s">
        <v>62</v>
      </c>
      <c r="H22" s="12" t="s">
        <v>1</v>
      </c>
      <c r="I22" s="13" t="s">
        <v>90</v>
      </c>
      <c r="J22" s="12"/>
      <c r="K22" s="13"/>
      <c r="L22" s="12" t="s">
        <v>1</v>
      </c>
      <c r="M22" s="13" t="s">
        <v>101</v>
      </c>
      <c r="N22" s="12" t="s">
        <v>1</v>
      </c>
      <c r="O22" s="13" t="s">
        <v>122</v>
      </c>
      <c r="P22" s="12"/>
      <c r="Q22" s="13"/>
      <c r="R22" s="12"/>
      <c r="S22" s="13"/>
      <c r="T22" s="12"/>
      <c r="U22" s="13"/>
      <c r="V22" s="1">
        <f t="shared" si="0"/>
        <v>2</v>
      </c>
    </row>
    <row r="23" spans="3:22" ht="45" x14ac:dyDescent="0.25">
      <c r="C23" s="8" t="s">
        <v>5</v>
      </c>
      <c r="D23" s="9" t="s">
        <v>85</v>
      </c>
      <c r="E23" s="9" t="s">
        <v>86</v>
      </c>
      <c r="F23" s="12"/>
      <c r="G23" s="13"/>
      <c r="H23" s="12" t="s">
        <v>1</v>
      </c>
      <c r="I23" s="13" t="s">
        <v>90</v>
      </c>
      <c r="J23" s="12"/>
      <c r="K23" s="13"/>
      <c r="L23" s="12"/>
      <c r="M23" s="13"/>
      <c r="N23" s="12" t="s">
        <v>1</v>
      </c>
      <c r="O23" s="13" t="s">
        <v>122</v>
      </c>
      <c r="P23" s="12"/>
      <c r="Q23" s="13"/>
      <c r="R23" s="12"/>
      <c r="S23" s="13"/>
      <c r="T23" s="12"/>
      <c r="U23" s="13"/>
      <c r="V23" s="1">
        <v>2</v>
      </c>
    </row>
    <row r="24" spans="3:22" ht="90" x14ac:dyDescent="0.25">
      <c r="C24" s="8" t="s">
        <v>5</v>
      </c>
      <c r="D24" s="9" t="s">
        <v>98</v>
      </c>
      <c r="E24" s="9" t="s">
        <v>11</v>
      </c>
      <c r="F24" s="12" t="s">
        <v>1</v>
      </c>
      <c r="G24" s="13" t="s">
        <v>62</v>
      </c>
      <c r="H24" s="12" t="s">
        <v>1</v>
      </c>
      <c r="I24" s="13" t="s">
        <v>90</v>
      </c>
      <c r="J24" s="12" t="s">
        <v>1</v>
      </c>
      <c r="K24" s="14" t="s">
        <v>97</v>
      </c>
      <c r="L24" s="12" t="s">
        <v>1</v>
      </c>
      <c r="M24" s="14" t="s">
        <v>101</v>
      </c>
      <c r="N24" s="12" t="s">
        <v>1</v>
      </c>
      <c r="O24" s="13" t="s">
        <v>122</v>
      </c>
      <c r="P24" s="12"/>
      <c r="Q24" s="14"/>
      <c r="R24" s="12" t="s">
        <v>1</v>
      </c>
      <c r="S24" s="14" t="s">
        <v>126</v>
      </c>
      <c r="T24" s="12"/>
      <c r="U24" s="14"/>
      <c r="V24" s="1">
        <v>6</v>
      </c>
    </row>
    <row r="25" spans="3:22" ht="45" x14ac:dyDescent="0.25">
      <c r="C25" s="8" t="s">
        <v>5</v>
      </c>
      <c r="D25" s="9" t="s">
        <v>91</v>
      </c>
      <c r="E25" s="9" t="s">
        <v>8</v>
      </c>
      <c r="F25" s="12"/>
      <c r="G25" s="13"/>
      <c r="H25" s="12"/>
      <c r="I25" s="13"/>
      <c r="J25" s="12" t="s">
        <v>1</v>
      </c>
      <c r="K25" s="14" t="s">
        <v>97</v>
      </c>
      <c r="L25" s="12"/>
      <c r="M25" s="14"/>
      <c r="N25" s="12"/>
      <c r="O25" s="14"/>
      <c r="P25" s="12"/>
      <c r="Q25" s="14"/>
      <c r="R25" s="12"/>
      <c r="S25" s="14"/>
      <c r="T25" s="12"/>
      <c r="U25" s="14"/>
      <c r="V25" s="1">
        <f t="shared" si="0"/>
        <v>1</v>
      </c>
    </row>
    <row r="26" spans="3:22" ht="60" x14ac:dyDescent="0.25">
      <c r="C26" s="8" t="s">
        <v>5</v>
      </c>
      <c r="D26" s="9" t="s">
        <v>92</v>
      </c>
      <c r="E26" s="9" t="s">
        <v>96</v>
      </c>
      <c r="F26" s="12"/>
      <c r="G26" s="13"/>
      <c r="H26" s="12"/>
      <c r="I26" s="13"/>
      <c r="J26" s="12" t="s">
        <v>1</v>
      </c>
      <c r="K26" s="14" t="s">
        <v>97</v>
      </c>
      <c r="L26" s="12"/>
      <c r="M26" s="14"/>
      <c r="N26" s="12"/>
      <c r="O26" s="14"/>
      <c r="P26" s="12"/>
      <c r="Q26" s="14"/>
      <c r="R26" s="12"/>
      <c r="S26" s="14"/>
      <c r="T26" s="12"/>
      <c r="U26" s="14"/>
      <c r="V26" s="1">
        <f t="shared" si="0"/>
        <v>1</v>
      </c>
    </row>
    <row r="27" spans="3:22" ht="30" x14ac:dyDescent="0.25">
      <c r="C27" s="8" t="s">
        <v>5</v>
      </c>
      <c r="D27" s="9" t="s">
        <v>93</v>
      </c>
      <c r="E27" s="9" t="s">
        <v>17</v>
      </c>
      <c r="F27" s="12"/>
      <c r="G27" s="13"/>
      <c r="H27" s="12"/>
      <c r="I27" s="13"/>
      <c r="J27" s="12" t="s">
        <v>1</v>
      </c>
      <c r="K27" s="14" t="s">
        <v>97</v>
      </c>
      <c r="L27" s="12"/>
      <c r="M27" s="14"/>
      <c r="N27" s="12"/>
      <c r="O27" s="14"/>
      <c r="P27" s="12"/>
      <c r="Q27" s="14"/>
      <c r="R27" s="12"/>
      <c r="S27" s="14"/>
      <c r="T27" s="12"/>
      <c r="U27" s="14"/>
      <c r="V27" s="1">
        <f t="shared" si="0"/>
        <v>1</v>
      </c>
    </row>
    <row r="28" spans="3:22" ht="30" x14ac:dyDescent="0.25">
      <c r="C28" s="8" t="s">
        <v>5</v>
      </c>
      <c r="D28" s="9" t="s">
        <v>94</v>
      </c>
      <c r="E28" s="9" t="s">
        <v>17</v>
      </c>
      <c r="F28" s="12"/>
      <c r="G28" s="13"/>
      <c r="H28" s="12"/>
      <c r="I28" s="13"/>
      <c r="J28" s="12" t="s">
        <v>1</v>
      </c>
      <c r="K28" s="14" t="s">
        <v>97</v>
      </c>
      <c r="L28" s="12"/>
      <c r="M28" s="14"/>
      <c r="N28" s="12"/>
      <c r="O28" s="14"/>
      <c r="P28" s="12"/>
      <c r="Q28" s="14"/>
      <c r="R28" s="12"/>
      <c r="S28" s="14"/>
      <c r="T28" s="12"/>
      <c r="U28" s="14"/>
      <c r="V28" s="1">
        <f t="shared" si="0"/>
        <v>1</v>
      </c>
    </row>
    <row r="29" spans="3:22" ht="45" x14ac:dyDescent="0.25">
      <c r="C29" s="8" t="s">
        <v>5</v>
      </c>
      <c r="D29" s="9" t="s">
        <v>95</v>
      </c>
      <c r="E29" s="9" t="s">
        <v>8</v>
      </c>
      <c r="F29" s="12"/>
      <c r="G29" s="13"/>
      <c r="H29" s="12"/>
      <c r="I29" s="13"/>
      <c r="J29" s="12" t="s">
        <v>1</v>
      </c>
      <c r="K29" s="14" t="s">
        <v>97</v>
      </c>
      <c r="L29" s="12"/>
      <c r="M29" s="14"/>
      <c r="N29" s="12"/>
      <c r="O29" s="14"/>
      <c r="P29" s="12"/>
      <c r="Q29" s="14"/>
      <c r="R29" s="12"/>
      <c r="S29" s="14"/>
      <c r="T29" s="12"/>
      <c r="U29" s="14"/>
      <c r="V29" s="1">
        <f t="shared" si="0"/>
        <v>1</v>
      </c>
    </row>
    <row r="30" spans="3:22" ht="45" x14ac:dyDescent="0.25">
      <c r="C30" s="8" t="s">
        <v>5</v>
      </c>
      <c r="D30" s="9" t="s">
        <v>79</v>
      </c>
      <c r="E30" s="9" t="s">
        <v>80</v>
      </c>
      <c r="F30" s="12"/>
      <c r="G30" s="13"/>
      <c r="H30" s="12"/>
      <c r="I30" s="14"/>
      <c r="J30" s="12"/>
      <c r="K30" s="14"/>
      <c r="L30" s="12"/>
      <c r="M30" s="14"/>
      <c r="N30" s="12"/>
      <c r="O30" s="14"/>
      <c r="P30" s="12" t="s">
        <v>1</v>
      </c>
      <c r="Q30" s="13" t="s">
        <v>101</v>
      </c>
      <c r="R30" s="12"/>
      <c r="S30" s="14"/>
      <c r="T30" s="12"/>
      <c r="U30" s="14"/>
      <c r="V30" s="1">
        <v>1</v>
      </c>
    </row>
    <row r="31" spans="3:22" ht="45" x14ac:dyDescent="0.25">
      <c r="C31" s="8" t="s">
        <v>5</v>
      </c>
      <c r="D31" s="9" t="s">
        <v>12</v>
      </c>
      <c r="E31" s="9" t="s">
        <v>8</v>
      </c>
      <c r="F31" s="15"/>
      <c r="G31" s="16"/>
      <c r="H31" s="12"/>
      <c r="I31" s="13"/>
      <c r="J31" s="12"/>
      <c r="K31" s="13"/>
      <c r="L31" s="12"/>
      <c r="M31" s="13"/>
      <c r="N31" s="12"/>
      <c r="O31" s="13"/>
      <c r="P31" s="12" t="s">
        <v>1</v>
      </c>
      <c r="Q31" s="13" t="s">
        <v>101</v>
      </c>
      <c r="R31" s="12"/>
      <c r="S31" s="13"/>
      <c r="T31" s="12"/>
      <c r="U31" s="13"/>
      <c r="V31" s="1">
        <v>1</v>
      </c>
    </row>
    <row r="32" spans="3:22" ht="30" x14ac:dyDescent="0.25">
      <c r="C32" s="8" t="s">
        <v>5</v>
      </c>
      <c r="D32" s="9" t="s">
        <v>63</v>
      </c>
      <c r="E32" s="9" t="s">
        <v>7</v>
      </c>
      <c r="F32" s="15"/>
      <c r="G32" s="16"/>
      <c r="H32" s="12"/>
      <c r="I32" s="13"/>
      <c r="J32" s="12"/>
      <c r="K32" s="13"/>
      <c r="L32" s="12"/>
      <c r="M32" s="13"/>
      <c r="N32" s="12"/>
      <c r="O32" s="13"/>
      <c r="P32" s="12" t="s">
        <v>1</v>
      </c>
      <c r="Q32" s="13" t="s">
        <v>101</v>
      </c>
      <c r="R32" s="12"/>
      <c r="S32" s="13"/>
      <c r="T32" s="12"/>
      <c r="U32" s="13"/>
      <c r="V32" s="1">
        <v>1</v>
      </c>
    </row>
    <row r="33" spans="3:22" ht="45" x14ac:dyDescent="0.25">
      <c r="C33" s="8" t="s">
        <v>5</v>
      </c>
      <c r="D33" s="9" t="s">
        <v>64</v>
      </c>
      <c r="E33" s="9" t="s">
        <v>70</v>
      </c>
      <c r="F33" s="15"/>
      <c r="G33" s="16"/>
      <c r="H33" s="12"/>
      <c r="I33" s="13"/>
      <c r="J33" s="12"/>
      <c r="K33" s="13"/>
      <c r="L33" s="12"/>
      <c r="M33" s="13"/>
      <c r="N33" s="12"/>
      <c r="O33" s="13"/>
      <c r="P33" s="12" t="s">
        <v>1</v>
      </c>
      <c r="Q33" s="13" t="s">
        <v>101</v>
      </c>
      <c r="R33" s="12"/>
      <c r="S33" s="13"/>
      <c r="T33" s="12"/>
      <c r="U33" s="13"/>
      <c r="V33" s="1">
        <v>1</v>
      </c>
    </row>
    <row r="34" spans="3:22" ht="45" x14ac:dyDescent="0.25">
      <c r="C34" s="8" t="s">
        <v>5</v>
      </c>
      <c r="D34" s="9" t="s">
        <v>65</v>
      </c>
      <c r="E34" s="9" t="s">
        <v>71</v>
      </c>
      <c r="F34" s="15"/>
      <c r="G34" s="16"/>
      <c r="H34" s="12"/>
      <c r="I34" s="13"/>
      <c r="J34" s="12"/>
      <c r="K34" s="13"/>
      <c r="L34" s="12"/>
      <c r="M34" s="13"/>
      <c r="N34" s="12"/>
      <c r="O34" s="13"/>
      <c r="P34" s="12" t="s">
        <v>1</v>
      </c>
      <c r="Q34" s="13" t="s">
        <v>101</v>
      </c>
      <c r="R34" s="12"/>
      <c r="S34" s="13"/>
      <c r="T34" s="12"/>
      <c r="U34" s="13"/>
      <c r="V34" s="1">
        <v>1</v>
      </c>
    </row>
    <row r="35" spans="3:22" ht="45" x14ac:dyDescent="0.25">
      <c r="C35" s="8" t="s">
        <v>5</v>
      </c>
      <c r="D35" s="9" t="s">
        <v>66</v>
      </c>
      <c r="E35" s="9" t="s">
        <v>72</v>
      </c>
      <c r="F35" s="15"/>
      <c r="G35" s="16"/>
      <c r="H35" s="12"/>
      <c r="I35" s="13"/>
      <c r="J35" s="12"/>
      <c r="K35" s="13"/>
      <c r="L35" s="12"/>
      <c r="M35" s="13"/>
      <c r="N35" s="12"/>
      <c r="O35" s="13"/>
      <c r="P35" s="12" t="s">
        <v>1</v>
      </c>
      <c r="Q35" s="13" t="s">
        <v>101</v>
      </c>
      <c r="R35" s="12"/>
      <c r="S35" s="13"/>
      <c r="T35" s="12"/>
      <c r="U35" s="13"/>
      <c r="V35" s="1">
        <v>1</v>
      </c>
    </row>
    <row r="36" spans="3:22" ht="45" x14ac:dyDescent="0.25">
      <c r="C36" s="8" t="s">
        <v>5</v>
      </c>
      <c r="D36" s="9" t="s">
        <v>67</v>
      </c>
      <c r="E36" s="9" t="s">
        <v>73</v>
      </c>
      <c r="F36" s="15"/>
      <c r="G36" s="16"/>
      <c r="H36" s="12"/>
      <c r="I36" s="13"/>
      <c r="J36" s="12"/>
      <c r="K36" s="13"/>
      <c r="L36" s="12"/>
      <c r="M36" s="13"/>
      <c r="N36" s="12"/>
      <c r="O36" s="13"/>
      <c r="P36" s="12" t="s">
        <v>1</v>
      </c>
      <c r="Q36" s="13" t="s">
        <v>101</v>
      </c>
      <c r="R36" s="12"/>
      <c r="S36" s="13"/>
      <c r="T36" s="12"/>
      <c r="U36" s="13"/>
      <c r="V36" s="1">
        <v>1</v>
      </c>
    </row>
    <row r="37" spans="3:22" ht="30" x14ac:dyDescent="0.25">
      <c r="C37" s="8" t="s">
        <v>5</v>
      </c>
      <c r="D37" s="9" t="s">
        <v>74</v>
      </c>
      <c r="E37" s="9" t="s">
        <v>75</v>
      </c>
      <c r="F37" s="15"/>
      <c r="G37" s="16"/>
      <c r="H37" s="12"/>
      <c r="I37" s="13"/>
      <c r="J37" s="12"/>
      <c r="K37" s="13"/>
      <c r="L37" s="12" t="s">
        <v>1</v>
      </c>
      <c r="M37" s="13" t="s">
        <v>101</v>
      </c>
      <c r="N37" s="12"/>
      <c r="O37" s="13"/>
      <c r="P37" s="12" t="s">
        <v>1</v>
      </c>
      <c r="Q37" s="13" t="s">
        <v>101</v>
      </c>
      <c r="R37" s="12"/>
      <c r="S37" s="13"/>
      <c r="T37" s="12"/>
      <c r="U37" s="13"/>
      <c r="V37" s="1">
        <v>2</v>
      </c>
    </row>
    <row r="38" spans="3:22" ht="30" x14ac:dyDescent="0.25">
      <c r="C38" s="8" t="s">
        <v>5</v>
      </c>
      <c r="D38" s="9" t="s">
        <v>68</v>
      </c>
      <c r="E38" s="9" t="s">
        <v>69</v>
      </c>
      <c r="F38" s="15"/>
      <c r="G38" s="16"/>
      <c r="H38" s="12"/>
      <c r="I38" s="13"/>
      <c r="J38" s="12"/>
      <c r="K38" s="13"/>
      <c r="L38" s="12"/>
      <c r="M38" s="13"/>
      <c r="N38" s="12"/>
      <c r="O38" s="13"/>
      <c r="P38" s="12" t="s">
        <v>1</v>
      </c>
      <c r="Q38" s="13" t="s">
        <v>101</v>
      </c>
      <c r="R38" s="12"/>
      <c r="S38" s="13"/>
      <c r="T38" s="12"/>
      <c r="U38" s="13"/>
      <c r="V38" s="1">
        <v>1</v>
      </c>
    </row>
    <row r="39" spans="3:22" ht="45" x14ac:dyDescent="0.25">
      <c r="C39" s="8" t="s">
        <v>5</v>
      </c>
      <c r="D39" s="9" t="s">
        <v>139</v>
      </c>
      <c r="E39" s="9" t="s">
        <v>140</v>
      </c>
      <c r="F39" s="15" t="s">
        <v>1</v>
      </c>
      <c r="G39" s="16" t="s">
        <v>141</v>
      </c>
      <c r="H39" s="12"/>
      <c r="I39" s="13"/>
      <c r="J39" s="12"/>
      <c r="K39" s="13"/>
      <c r="L39" s="12"/>
      <c r="M39" s="13"/>
      <c r="N39" s="12"/>
      <c r="O39" s="13"/>
      <c r="P39" s="12"/>
      <c r="Q39" s="13"/>
      <c r="R39" s="12"/>
      <c r="S39" s="13"/>
      <c r="T39" s="12"/>
      <c r="U39" s="13"/>
      <c r="V39" s="1">
        <v>1</v>
      </c>
    </row>
    <row r="40" spans="3:22" ht="45" x14ac:dyDescent="0.25">
      <c r="C40" s="8" t="s">
        <v>5</v>
      </c>
      <c r="D40" s="9" t="s">
        <v>12</v>
      </c>
      <c r="E40" s="9" t="s">
        <v>4</v>
      </c>
      <c r="F40" s="15"/>
      <c r="G40" s="15"/>
      <c r="H40" s="17"/>
      <c r="I40" s="15"/>
      <c r="J40" s="12"/>
      <c r="K40" s="13"/>
      <c r="L40" s="12"/>
      <c r="M40" s="13"/>
      <c r="N40" s="12"/>
      <c r="O40" s="13"/>
      <c r="P40" s="12"/>
      <c r="Q40" s="13"/>
      <c r="R40" s="12"/>
      <c r="S40" s="13"/>
      <c r="T40" s="12"/>
      <c r="U40" s="13"/>
      <c r="V40" s="1">
        <f t="shared" si="0"/>
        <v>0</v>
      </c>
    </row>
    <row r="41" spans="3:22" ht="60" x14ac:dyDescent="0.25">
      <c r="C41" s="8" t="s">
        <v>5</v>
      </c>
      <c r="D41" s="9" t="s">
        <v>123</v>
      </c>
      <c r="E41" s="9" t="s">
        <v>124</v>
      </c>
      <c r="F41" s="15"/>
      <c r="G41" s="15"/>
      <c r="H41" s="17"/>
      <c r="I41" s="15"/>
      <c r="J41" s="12"/>
      <c r="K41" s="13"/>
      <c r="L41" s="12"/>
      <c r="M41" s="13"/>
      <c r="N41" s="12"/>
      <c r="O41" s="13"/>
      <c r="P41" s="12"/>
      <c r="Q41" s="13"/>
      <c r="R41" s="12" t="s">
        <v>1</v>
      </c>
      <c r="S41" s="13" t="s">
        <v>125</v>
      </c>
      <c r="T41" s="12"/>
      <c r="U41" s="13"/>
      <c r="V41" s="1">
        <v>1</v>
      </c>
    </row>
    <row r="42" spans="3:22" ht="60" x14ac:dyDescent="0.25">
      <c r="C42" s="8" t="s">
        <v>5</v>
      </c>
      <c r="D42" s="9" t="s">
        <v>127</v>
      </c>
      <c r="E42" s="9" t="s">
        <v>128</v>
      </c>
      <c r="F42" s="15"/>
      <c r="G42" s="15"/>
      <c r="H42" s="17"/>
      <c r="I42" s="15"/>
      <c r="J42" s="12"/>
      <c r="K42" s="13"/>
      <c r="L42" s="12"/>
      <c r="M42" s="13"/>
      <c r="N42" s="12"/>
      <c r="O42" s="13"/>
      <c r="P42" s="12"/>
      <c r="Q42" s="13"/>
      <c r="R42" s="12" t="s">
        <v>1</v>
      </c>
      <c r="S42" s="13" t="s">
        <v>125</v>
      </c>
      <c r="T42" s="12"/>
      <c r="U42" s="13"/>
      <c r="V42" s="1">
        <v>1</v>
      </c>
    </row>
    <row r="43" spans="3:22" ht="30" x14ac:dyDescent="0.25">
      <c r="C43" s="8" t="s">
        <v>5</v>
      </c>
      <c r="D43" s="9" t="s">
        <v>129</v>
      </c>
      <c r="E43" s="9" t="s">
        <v>130</v>
      </c>
      <c r="F43" s="15"/>
      <c r="G43" s="15"/>
      <c r="H43" s="17"/>
      <c r="I43" s="15"/>
      <c r="J43" s="12"/>
      <c r="K43" s="13"/>
      <c r="L43" s="12"/>
      <c r="M43" s="13"/>
      <c r="N43" s="12"/>
      <c r="O43" s="13"/>
      <c r="P43" s="12"/>
      <c r="Q43" s="13"/>
      <c r="R43" s="12" t="s">
        <v>1</v>
      </c>
      <c r="S43" s="13" t="s">
        <v>125</v>
      </c>
      <c r="T43" s="12"/>
      <c r="U43" s="13"/>
      <c r="V43" s="1">
        <v>1</v>
      </c>
    </row>
    <row r="44" spans="3:22" ht="135" x14ac:dyDescent="0.25">
      <c r="C44" s="8" t="s">
        <v>5</v>
      </c>
      <c r="D44" s="9" t="s">
        <v>145</v>
      </c>
      <c r="E44" s="9" t="s">
        <v>8</v>
      </c>
      <c r="F44" s="15"/>
      <c r="G44" s="15"/>
      <c r="H44" s="17"/>
      <c r="I44" s="15"/>
      <c r="J44" s="12"/>
      <c r="K44" s="13"/>
      <c r="L44" s="12"/>
      <c r="M44" s="13"/>
      <c r="N44" s="12"/>
      <c r="O44" s="13"/>
      <c r="P44" s="12"/>
      <c r="Q44" s="13"/>
      <c r="R44" s="12"/>
      <c r="S44" s="13"/>
      <c r="T44" s="12"/>
      <c r="U44" s="13"/>
      <c r="V44" s="1"/>
    </row>
    <row r="45" spans="3:22" ht="30" x14ac:dyDescent="0.25">
      <c r="C45" s="8" t="s">
        <v>5</v>
      </c>
      <c r="D45" s="9" t="s">
        <v>132</v>
      </c>
      <c r="E45" s="9" t="s">
        <v>131</v>
      </c>
      <c r="F45" s="15"/>
      <c r="G45" s="15"/>
      <c r="H45" s="17"/>
      <c r="I45" s="15"/>
      <c r="J45" s="12"/>
      <c r="K45" s="13"/>
      <c r="L45" s="12"/>
      <c r="M45" s="13"/>
      <c r="N45" s="12"/>
      <c r="O45" s="13"/>
      <c r="P45" s="12"/>
      <c r="Q45" s="13"/>
      <c r="R45" s="12"/>
      <c r="S45" s="13"/>
      <c r="T45" s="12" t="s">
        <v>1</v>
      </c>
      <c r="U45" s="13" t="s">
        <v>138</v>
      </c>
      <c r="V45" s="1">
        <v>1</v>
      </c>
    </row>
    <row r="46" spans="3:22" ht="30" x14ac:dyDescent="0.25">
      <c r="C46" s="8" t="s">
        <v>5</v>
      </c>
      <c r="D46" s="9" t="s">
        <v>133</v>
      </c>
      <c r="E46" s="9" t="s">
        <v>131</v>
      </c>
      <c r="F46" s="15"/>
      <c r="G46" s="15"/>
      <c r="H46" s="17"/>
      <c r="I46" s="15"/>
      <c r="J46" s="12"/>
      <c r="K46" s="13"/>
      <c r="L46" s="12"/>
      <c r="M46" s="13"/>
      <c r="N46" s="12"/>
      <c r="O46" s="13"/>
      <c r="P46" s="12"/>
      <c r="Q46" s="13"/>
      <c r="R46" s="12"/>
      <c r="S46" s="13"/>
      <c r="T46" s="12" t="s">
        <v>1</v>
      </c>
      <c r="U46" s="13" t="s">
        <v>138</v>
      </c>
      <c r="V46" s="1">
        <v>1</v>
      </c>
    </row>
    <row r="47" spans="3:22" ht="75" x14ac:dyDescent="0.25">
      <c r="C47" s="8" t="s">
        <v>5</v>
      </c>
      <c r="D47" s="9" t="s">
        <v>143</v>
      </c>
      <c r="E47" s="9" t="s">
        <v>131</v>
      </c>
      <c r="F47" s="15"/>
      <c r="G47" s="15"/>
      <c r="H47" s="17"/>
      <c r="I47" s="15"/>
      <c r="J47" s="12"/>
      <c r="K47" s="13"/>
      <c r="L47" s="12"/>
      <c r="M47" s="13"/>
      <c r="N47" s="12"/>
      <c r="O47" s="13"/>
      <c r="P47" s="12"/>
      <c r="Q47" s="13"/>
      <c r="R47" s="12"/>
      <c r="S47" s="13"/>
      <c r="T47" s="12" t="s">
        <v>1</v>
      </c>
      <c r="U47" s="13" t="s">
        <v>138</v>
      </c>
      <c r="V47" s="1">
        <v>1</v>
      </c>
    </row>
    <row r="48" spans="3:22" ht="45" x14ac:dyDescent="0.25">
      <c r="C48" s="8" t="s">
        <v>5</v>
      </c>
      <c r="D48" s="9" t="s">
        <v>142</v>
      </c>
      <c r="E48" s="9" t="s">
        <v>131</v>
      </c>
      <c r="F48" s="15"/>
      <c r="G48" s="15"/>
      <c r="H48" s="17"/>
      <c r="I48" s="15"/>
      <c r="J48" s="12"/>
      <c r="K48" s="13"/>
      <c r="L48" s="12"/>
      <c r="M48" s="13"/>
      <c r="N48" s="12"/>
      <c r="O48" s="13"/>
      <c r="P48" s="12"/>
      <c r="Q48" s="13"/>
      <c r="R48" s="12"/>
      <c r="S48" s="13"/>
      <c r="T48" s="12" t="s">
        <v>1</v>
      </c>
      <c r="U48" s="13" t="s">
        <v>138</v>
      </c>
      <c r="V48" s="1">
        <v>1</v>
      </c>
    </row>
    <row r="49" spans="3:22" ht="105" x14ac:dyDescent="0.25">
      <c r="C49" s="8" t="s">
        <v>5</v>
      </c>
      <c r="D49" s="9" t="s">
        <v>134</v>
      </c>
      <c r="E49" s="9" t="s">
        <v>144</v>
      </c>
      <c r="F49" s="15"/>
      <c r="G49" s="15"/>
      <c r="H49" s="17"/>
      <c r="I49" s="15"/>
      <c r="J49" s="12"/>
      <c r="K49" s="13"/>
      <c r="L49" s="12"/>
      <c r="M49" s="13"/>
      <c r="N49" s="12"/>
      <c r="O49" s="13"/>
      <c r="P49" s="12"/>
      <c r="Q49" s="13"/>
      <c r="R49" s="12"/>
      <c r="S49" s="13"/>
      <c r="T49" s="12" t="s">
        <v>1</v>
      </c>
      <c r="U49" s="13" t="s">
        <v>138</v>
      </c>
      <c r="V49" s="1">
        <v>1</v>
      </c>
    </row>
    <row r="50" spans="3:22" ht="30" x14ac:dyDescent="0.25">
      <c r="C50" s="8" t="s">
        <v>5</v>
      </c>
      <c r="D50" s="9" t="s">
        <v>132</v>
      </c>
      <c r="E50" s="9" t="s">
        <v>131</v>
      </c>
      <c r="F50" s="15"/>
      <c r="G50" s="15"/>
      <c r="H50" s="17"/>
      <c r="I50" s="15"/>
      <c r="J50" s="12"/>
      <c r="K50" s="13"/>
      <c r="L50" s="12"/>
      <c r="M50" s="13"/>
      <c r="N50" s="12"/>
      <c r="O50" s="13"/>
      <c r="P50" s="12"/>
      <c r="Q50" s="13"/>
      <c r="R50" s="12"/>
      <c r="S50" s="13"/>
      <c r="T50" s="12" t="s">
        <v>1</v>
      </c>
      <c r="U50" s="13" t="s">
        <v>138</v>
      </c>
      <c r="V50" s="1">
        <v>1</v>
      </c>
    </row>
    <row r="51" spans="3:22" ht="45" x14ac:dyDescent="0.25">
      <c r="C51" s="8" t="s">
        <v>5</v>
      </c>
      <c r="D51" s="9" t="s">
        <v>135</v>
      </c>
      <c r="E51" s="9" t="s">
        <v>131</v>
      </c>
      <c r="F51" s="15"/>
      <c r="G51" s="15"/>
      <c r="H51" s="17"/>
      <c r="I51" s="15"/>
      <c r="J51" s="12"/>
      <c r="K51" s="13"/>
      <c r="L51" s="12"/>
      <c r="M51" s="13"/>
      <c r="N51" s="12"/>
      <c r="O51" s="13"/>
      <c r="P51" s="12"/>
      <c r="Q51" s="13"/>
      <c r="R51" s="12"/>
      <c r="S51" s="13"/>
      <c r="T51" s="12" t="s">
        <v>1</v>
      </c>
      <c r="U51" s="13" t="s">
        <v>138</v>
      </c>
      <c r="V51" s="1">
        <v>1</v>
      </c>
    </row>
    <row r="52" spans="3:22" ht="30" x14ac:dyDescent="0.25">
      <c r="C52" s="8" t="s">
        <v>5</v>
      </c>
      <c r="D52" s="9" t="s">
        <v>136</v>
      </c>
      <c r="E52" s="9" t="s">
        <v>137</v>
      </c>
      <c r="F52" s="15"/>
      <c r="G52" s="15"/>
      <c r="H52" s="17"/>
      <c r="I52" s="15"/>
      <c r="J52" s="12"/>
      <c r="K52" s="13"/>
      <c r="L52" s="12"/>
      <c r="M52" s="13"/>
      <c r="N52" s="12"/>
      <c r="O52" s="13"/>
      <c r="P52" s="12"/>
      <c r="Q52" s="13"/>
      <c r="R52" s="12"/>
      <c r="S52" s="13"/>
      <c r="T52" s="12" t="s">
        <v>1</v>
      </c>
      <c r="U52" s="13" t="s">
        <v>138</v>
      </c>
      <c r="V52" s="1">
        <v>1</v>
      </c>
    </row>
    <row r="53" spans="3:22" ht="45" x14ac:dyDescent="0.25">
      <c r="C53" s="10" t="s">
        <v>14</v>
      </c>
      <c r="D53" s="11" t="s">
        <v>15</v>
      </c>
      <c r="E53" s="11" t="s">
        <v>16</v>
      </c>
      <c r="F53" s="12" t="s">
        <v>1</v>
      </c>
      <c r="G53" s="13" t="s">
        <v>62</v>
      </c>
      <c r="H53" s="17"/>
      <c r="I53" s="15"/>
      <c r="J53" s="12"/>
      <c r="K53" s="13"/>
      <c r="L53" s="12" t="s">
        <v>1</v>
      </c>
      <c r="M53" s="13" t="s">
        <v>101</v>
      </c>
      <c r="N53" s="12"/>
      <c r="O53" s="13"/>
      <c r="P53" s="12" t="s">
        <v>1</v>
      </c>
      <c r="Q53" s="13" t="s">
        <v>101</v>
      </c>
      <c r="R53" s="12"/>
      <c r="S53" s="13"/>
      <c r="T53" s="12"/>
      <c r="U53" s="13"/>
      <c r="V53" s="1">
        <v>3</v>
      </c>
    </row>
    <row r="54" spans="3:22" ht="45" x14ac:dyDescent="0.25">
      <c r="C54" s="10" t="s">
        <v>14</v>
      </c>
      <c r="D54" s="11" t="s">
        <v>9</v>
      </c>
      <c r="E54" s="11" t="s">
        <v>10</v>
      </c>
      <c r="F54" s="12" t="s">
        <v>1</v>
      </c>
      <c r="G54" s="13" t="s">
        <v>62</v>
      </c>
      <c r="H54" s="12"/>
      <c r="I54" s="13"/>
      <c r="J54" s="12"/>
      <c r="K54" s="13"/>
      <c r="L54" s="12"/>
      <c r="M54" s="13"/>
      <c r="N54" s="12"/>
      <c r="O54" s="13"/>
      <c r="P54" s="12"/>
      <c r="Q54" s="13"/>
      <c r="R54" s="12"/>
      <c r="S54" s="13"/>
      <c r="T54" s="12"/>
      <c r="U54" s="13"/>
      <c r="V54" s="1">
        <f t="shared" si="0"/>
        <v>1</v>
      </c>
    </row>
    <row r="55" spans="3:22" x14ac:dyDescent="0.25">
      <c r="E55" s="2" t="s">
        <v>2</v>
      </c>
      <c r="F55" s="1">
        <f>+COUNTIF(F5:F54,"x")</f>
        <v>7</v>
      </c>
      <c r="G55" s="1"/>
      <c r="H55" s="1">
        <f>+COUNTIF(H5:H54,"x")</f>
        <v>6</v>
      </c>
      <c r="I55" s="1"/>
      <c r="J55" s="1">
        <f>+COUNTIF(J5:J54,"x")</f>
        <v>6</v>
      </c>
      <c r="K55" s="1"/>
      <c r="L55" s="1">
        <f>+COUNTIF(L5:L54,"x")</f>
        <v>10</v>
      </c>
      <c r="M55" s="1"/>
      <c r="N55" s="1">
        <f>+COUNTIF(N5:N54,"x")</f>
        <v>10</v>
      </c>
      <c r="O55" s="1"/>
      <c r="P55" s="1">
        <f>+COUNTIF(P5:P54,"x")</f>
        <v>11</v>
      </c>
      <c r="Q55" s="1"/>
      <c r="R55" s="1">
        <f>+COUNTIF(R5:R54,"x")</f>
        <v>4</v>
      </c>
      <c r="S55" s="1"/>
      <c r="T55" s="1">
        <f>+COUNTIF(T5:T54,"x")</f>
        <v>8</v>
      </c>
      <c r="U55" s="1"/>
      <c r="V55" s="1">
        <f>SUM(V5:V54)</f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Ensayos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</dc:creator>
  <cp:lastModifiedBy>User</cp:lastModifiedBy>
  <cp:lastPrinted>2017-10-05T22:20:08Z</cp:lastPrinted>
  <dcterms:created xsi:type="dcterms:W3CDTF">2017-09-27T16:19:21Z</dcterms:created>
  <dcterms:modified xsi:type="dcterms:W3CDTF">2023-05-23T16:01:43Z</dcterms:modified>
</cp:coreProperties>
</file>